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bis.bashtel.ru\deps\OUZ\01. ОУЗ\2017\Запрос котировок\2. Февраль\Запчасти\Закупочная запчасти БАР\"/>
    </mc:Choice>
  </mc:AlternateContent>
  <bookViews>
    <workbookView xWindow="0" yWindow="0" windowWidth="21600" windowHeight="9735"/>
  </bookViews>
  <sheets>
    <sheet name="Лист1" sheetId="1" r:id="rId1"/>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94" i="1" l="1"/>
  <c r="F193" i="1"/>
  <c r="F192" i="1"/>
  <c r="F191" i="1"/>
  <c r="F190" i="1"/>
  <c r="F189" i="1"/>
  <c r="F188" i="1"/>
  <c r="F187" i="1"/>
  <c r="F186" i="1"/>
  <c r="F185" i="1"/>
  <c r="F184" i="1"/>
  <c r="F183" i="1"/>
  <c r="F182" i="1"/>
  <c r="F181" i="1"/>
  <c r="F180" i="1"/>
  <c r="F179" i="1"/>
  <c r="F178" i="1"/>
  <c r="F177" i="1"/>
  <c r="F176" i="1"/>
  <c r="F175" i="1"/>
  <c r="F174" i="1"/>
  <c r="F173" i="1"/>
  <c r="F172" i="1"/>
  <c r="F171" i="1"/>
  <c r="F170" i="1"/>
  <c r="F169" i="1"/>
  <c r="F168" i="1"/>
  <c r="F167" i="1"/>
  <c r="F166" i="1"/>
  <c r="F165" i="1"/>
  <c r="F164" i="1"/>
  <c r="F163" i="1"/>
  <c r="F162" i="1"/>
  <c r="F161" i="1"/>
  <c r="F160" i="1"/>
  <c r="F159" i="1"/>
  <c r="F158" i="1"/>
  <c r="F157" i="1"/>
  <c r="F156" i="1"/>
  <c r="F155" i="1"/>
  <c r="F154" i="1"/>
  <c r="F153" i="1"/>
  <c r="F152" i="1"/>
  <c r="F151" i="1"/>
  <c r="F150" i="1"/>
  <c r="F149" i="1"/>
  <c r="F148" i="1"/>
  <c r="F147" i="1"/>
  <c r="F146" i="1"/>
  <c r="F145" i="1"/>
  <c r="F144" i="1"/>
  <c r="F143" i="1"/>
  <c r="F142" i="1"/>
  <c r="F141" i="1"/>
  <c r="F140" i="1"/>
  <c r="F139" i="1"/>
  <c r="F138" i="1"/>
  <c r="F137" i="1"/>
  <c r="F136" i="1"/>
  <c r="F135" i="1"/>
  <c r="F134" i="1"/>
  <c r="F133" i="1"/>
  <c r="F132" i="1"/>
  <c r="F131" i="1"/>
  <c r="F130" i="1"/>
  <c r="F129" i="1"/>
  <c r="F128" i="1"/>
  <c r="F127" i="1"/>
  <c r="F126" i="1"/>
  <c r="F125" i="1"/>
  <c r="F124" i="1"/>
  <c r="F123" i="1"/>
  <c r="F122" i="1"/>
  <c r="F121" i="1"/>
  <c r="F120" i="1"/>
  <c r="F119" i="1"/>
  <c r="F118" i="1"/>
  <c r="F117" i="1"/>
  <c r="F116" i="1"/>
  <c r="F115" i="1"/>
  <c r="F114" i="1"/>
  <c r="F113" i="1"/>
  <c r="F112" i="1"/>
  <c r="F111" i="1"/>
  <c r="F110" i="1"/>
  <c r="F109" i="1"/>
  <c r="F108" i="1"/>
  <c r="F107" i="1"/>
  <c r="F106" i="1"/>
  <c r="F105" i="1"/>
  <c r="F104" i="1"/>
  <c r="F103" i="1"/>
  <c r="F102" i="1"/>
  <c r="F101" i="1"/>
  <c r="F100" i="1"/>
  <c r="F99" i="1"/>
  <c r="F98" i="1"/>
  <c r="F97" i="1"/>
  <c r="F96" i="1"/>
  <c r="F95" i="1"/>
  <c r="F94" i="1"/>
  <c r="F93" i="1"/>
  <c r="F92" i="1"/>
  <c r="F91" i="1"/>
  <c r="F90" i="1"/>
  <c r="F89" i="1"/>
  <c r="F88" i="1"/>
  <c r="F87" i="1"/>
  <c r="F86" i="1"/>
  <c r="F85" i="1"/>
  <c r="F84" i="1"/>
  <c r="F83" i="1"/>
  <c r="F82" i="1"/>
  <c r="F81" i="1"/>
  <c r="F80" i="1"/>
  <c r="F79" i="1"/>
  <c r="F78" i="1"/>
  <c r="F77" i="1"/>
  <c r="F76" i="1"/>
  <c r="F75" i="1"/>
  <c r="F74" i="1"/>
  <c r="F73" i="1"/>
  <c r="F72" i="1"/>
  <c r="F71" i="1"/>
  <c r="F70" i="1"/>
  <c r="F69" i="1"/>
  <c r="F68" i="1"/>
  <c r="F67" i="1"/>
  <c r="F66" i="1"/>
  <c r="F65" i="1"/>
  <c r="F64" i="1"/>
  <c r="F63" i="1"/>
  <c r="F62" i="1"/>
  <c r="F61" i="1"/>
  <c r="F60" i="1"/>
  <c r="F59" i="1"/>
  <c r="F58" i="1"/>
  <c r="F57" i="1"/>
  <c r="F56" i="1"/>
  <c r="F55" i="1"/>
  <c r="F54" i="1"/>
  <c r="F53" i="1"/>
  <c r="F52" i="1"/>
  <c r="F51" i="1"/>
  <c r="F50" i="1"/>
  <c r="F49" i="1"/>
  <c r="F48" i="1"/>
  <c r="F47" i="1"/>
  <c r="F46" i="1"/>
  <c r="F45" i="1"/>
  <c r="F44" i="1"/>
  <c r="F43" i="1"/>
  <c r="F42" i="1"/>
  <c r="F41" i="1"/>
  <c r="F40" i="1"/>
  <c r="F39" i="1"/>
  <c r="F38" i="1"/>
  <c r="F37" i="1"/>
  <c r="F36" i="1"/>
  <c r="F35" i="1"/>
  <c r="F34" i="1"/>
  <c r="F33" i="1"/>
  <c r="F32" i="1"/>
  <c r="F31" i="1"/>
  <c r="F30" i="1"/>
  <c r="F29" i="1"/>
  <c r="F28" i="1"/>
  <c r="F27" i="1"/>
  <c r="F26" i="1"/>
  <c r="F25" i="1"/>
  <c r="F24" i="1"/>
  <c r="F23" i="1"/>
  <c r="F22" i="1"/>
  <c r="F21" i="1"/>
  <c r="F20" i="1"/>
  <c r="F19" i="1"/>
  <c r="F18" i="1"/>
  <c r="F17" i="1"/>
  <c r="F16" i="1"/>
  <c r="F15" i="1"/>
  <c r="F14" i="1"/>
  <c r="F13" i="1"/>
  <c r="F12" i="1"/>
  <c r="F11" i="1"/>
  <c r="F10" i="1"/>
  <c r="F9" i="1"/>
  <c r="F8" i="1"/>
  <c r="A9" i="1"/>
  <c r="A10" i="1" s="1"/>
  <c r="A11" i="1" s="1"/>
  <c r="A12" i="1" s="1"/>
  <c r="A13" i="1" s="1"/>
  <c r="A14" i="1" s="1"/>
  <c r="A15" i="1" s="1"/>
  <c r="A16" i="1" s="1"/>
  <c r="A17" i="1" s="1"/>
  <c r="A18" i="1" s="1"/>
  <c r="A19" i="1" s="1"/>
  <c r="A20" i="1" s="1"/>
  <c r="A21" i="1" s="1"/>
  <c r="A22" i="1" s="1"/>
  <c r="A23" i="1" s="1"/>
  <c r="A24" i="1" s="1"/>
  <c r="A25" i="1" s="1"/>
  <c r="A26" i="1" s="1"/>
  <c r="A27" i="1" s="1"/>
  <c r="A28" i="1" s="1"/>
  <c r="A29" i="1" s="1"/>
  <c r="A30" i="1" s="1"/>
  <c r="A31" i="1" s="1"/>
  <c r="A32" i="1" s="1"/>
  <c r="A33" i="1" s="1"/>
  <c r="A34" i="1" s="1"/>
  <c r="A35" i="1" s="1"/>
  <c r="A36" i="1" s="1"/>
  <c r="A37" i="1" s="1"/>
  <c r="A38" i="1" s="1"/>
  <c r="A39" i="1" s="1"/>
  <c r="A40" i="1" s="1"/>
  <c r="A41" i="1" s="1"/>
  <c r="A42" i="1" s="1"/>
  <c r="A43" i="1" s="1"/>
  <c r="A44" i="1" s="1"/>
  <c r="A45" i="1" s="1"/>
  <c r="A46" i="1" s="1"/>
  <c r="A47" i="1" s="1"/>
  <c r="A48" i="1" s="1"/>
  <c r="A49" i="1" s="1"/>
  <c r="A50" i="1" s="1"/>
  <c r="A51" i="1" s="1"/>
  <c r="A52" i="1" s="1"/>
  <c r="A53" i="1" s="1"/>
  <c r="A54" i="1" s="1"/>
  <c r="A55" i="1" s="1"/>
  <c r="A56" i="1" s="1"/>
  <c r="A57" i="1" s="1"/>
  <c r="A58" i="1" s="1"/>
  <c r="A59" i="1" s="1"/>
  <c r="A60" i="1" s="1"/>
  <c r="A61" i="1" s="1"/>
  <c r="A62" i="1" s="1"/>
  <c r="A63" i="1" s="1"/>
  <c r="A64" i="1" s="1"/>
  <c r="A65" i="1" s="1"/>
  <c r="A66" i="1" s="1"/>
  <c r="A67" i="1" s="1"/>
  <c r="A68" i="1" s="1"/>
  <c r="A69" i="1" s="1"/>
  <c r="A70" i="1" s="1"/>
  <c r="A71" i="1" s="1"/>
  <c r="A72" i="1" s="1"/>
  <c r="A73" i="1" s="1"/>
  <c r="A74" i="1" s="1"/>
  <c r="A75" i="1" s="1"/>
  <c r="A76" i="1" s="1"/>
  <c r="A77" i="1" s="1"/>
  <c r="A78" i="1" s="1"/>
  <c r="A79" i="1" s="1"/>
  <c r="A80" i="1" s="1"/>
  <c r="A81" i="1" s="1"/>
  <c r="A82" i="1" s="1"/>
  <c r="A83" i="1" s="1"/>
  <c r="A84" i="1" s="1"/>
  <c r="A85" i="1" s="1"/>
  <c r="A86" i="1" s="1"/>
  <c r="A87" i="1" s="1"/>
  <c r="A88" i="1" s="1"/>
  <c r="A89" i="1" s="1"/>
  <c r="A90" i="1" s="1"/>
  <c r="A91" i="1" s="1"/>
  <c r="A92" i="1" s="1"/>
  <c r="A93" i="1" s="1"/>
  <c r="A94" i="1" s="1"/>
  <c r="A95" i="1" s="1"/>
  <c r="A96" i="1" s="1"/>
  <c r="A97" i="1" s="1"/>
  <c r="A98" i="1" s="1"/>
  <c r="A99" i="1" s="1"/>
  <c r="A100" i="1" s="1"/>
  <c r="A101" i="1" s="1"/>
  <c r="A102" i="1" s="1"/>
  <c r="A103" i="1" s="1"/>
  <c r="A104" i="1" s="1"/>
  <c r="A105" i="1" s="1"/>
  <c r="A106" i="1" s="1"/>
  <c r="A107" i="1" s="1"/>
  <c r="A108" i="1" s="1"/>
  <c r="A109" i="1" s="1"/>
  <c r="A110" i="1" s="1"/>
  <c r="A111" i="1" s="1"/>
  <c r="A112" i="1" s="1"/>
  <c r="A113" i="1" s="1"/>
  <c r="A114" i="1" s="1"/>
  <c r="A115" i="1" s="1"/>
  <c r="A116" i="1" s="1"/>
  <c r="A117" i="1" s="1"/>
  <c r="A118" i="1" s="1"/>
  <c r="A119" i="1" s="1"/>
  <c r="A120" i="1" s="1"/>
  <c r="A121" i="1" s="1"/>
  <c r="A122" i="1" s="1"/>
  <c r="A123" i="1" s="1"/>
  <c r="A124" i="1" s="1"/>
  <c r="A125" i="1" s="1"/>
  <c r="A126" i="1" s="1"/>
  <c r="A127" i="1" s="1"/>
  <c r="A128" i="1" s="1"/>
  <c r="A129" i="1" s="1"/>
  <c r="A130" i="1" s="1"/>
  <c r="A131" i="1" s="1"/>
  <c r="A132" i="1" s="1"/>
  <c r="A133" i="1" s="1"/>
  <c r="A134" i="1" s="1"/>
  <c r="A135" i="1" s="1"/>
  <c r="A136" i="1" s="1"/>
  <c r="A137" i="1" s="1"/>
  <c r="A138" i="1" s="1"/>
  <c r="A139" i="1" s="1"/>
  <c r="A140" i="1" s="1"/>
  <c r="A141" i="1" s="1"/>
  <c r="A142" i="1" s="1"/>
  <c r="A143" i="1" s="1"/>
  <c r="A144" i="1" s="1"/>
  <c r="A145" i="1" s="1"/>
  <c r="A146" i="1" s="1"/>
  <c r="A147" i="1" s="1"/>
  <c r="A148" i="1" s="1"/>
  <c r="A149" i="1" s="1"/>
  <c r="A150" i="1" s="1"/>
  <c r="A151" i="1" s="1"/>
  <c r="A152" i="1" s="1"/>
  <c r="A153" i="1" s="1"/>
  <c r="A154" i="1" s="1"/>
  <c r="A155" i="1" s="1"/>
  <c r="A156" i="1" s="1"/>
  <c r="A157" i="1" s="1"/>
  <c r="A158" i="1" s="1"/>
  <c r="A159" i="1" s="1"/>
  <c r="A160" i="1" s="1"/>
  <c r="A161" i="1" s="1"/>
  <c r="A162" i="1" s="1"/>
  <c r="A163" i="1" s="1"/>
  <c r="A164" i="1" s="1"/>
  <c r="A165" i="1" s="1"/>
  <c r="A166" i="1" s="1"/>
  <c r="A167" i="1" s="1"/>
  <c r="A168" i="1" s="1"/>
  <c r="A169" i="1" s="1"/>
  <c r="A170" i="1" s="1"/>
  <c r="A171" i="1" s="1"/>
  <c r="A172" i="1" s="1"/>
  <c r="A173" i="1" s="1"/>
  <c r="A174" i="1" s="1"/>
  <c r="A175" i="1" s="1"/>
  <c r="A176" i="1" s="1"/>
  <c r="A177" i="1" s="1"/>
  <c r="A178" i="1" s="1"/>
  <c r="A179" i="1" s="1"/>
  <c r="A180" i="1" s="1"/>
  <c r="A181" i="1" s="1"/>
  <c r="A182" i="1" s="1"/>
  <c r="A183" i="1" s="1"/>
  <c r="A184" i="1" s="1"/>
  <c r="A185" i="1" s="1"/>
  <c r="A186" i="1" s="1"/>
  <c r="A187" i="1" s="1"/>
  <c r="A188" i="1" s="1"/>
  <c r="A189" i="1" s="1"/>
  <c r="A190" i="1" s="1"/>
  <c r="A191" i="1" s="1"/>
  <c r="A192" i="1" s="1"/>
  <c r="A193" i="1" s="1"/>
  <c r="A194" i="1" s="1"/>
</calcChain>
</file>

<file path=xl/sharedStrings.xml><?xml version="1.0" encoding="utf-8"?>
<sst xmlns="http://schemas.openxmlformats.org/spreadsheetml/2006/main" count="487" uniqueCount="276">
  <si>
    <t>Приложение №1</t>
  </si>
  <si>
    <t>Транспортировка товара</t>
  </si>
  <si>
    <t>Транспортировка Товара осуществляется железнодорожным и/или автомобильным  транспортом, в объеме транзитной (вагонной) нормы или кратной транзитной (вагонной) норме, за счет Поставщика.</t>
  </si>
  <si>
    <t>Контактное лицо</t>
  </si>
  <si>
    <t>Начальник транспортного цеха Швидун В.В., тел.:+7 (347) 221-54-19, +7 (901) 817-39-04</t>
  </si>
  <si>
    <t xml:space="preserve">Цепь режущая 2086.01.02.060-01   </t>
  </si>
  <si>
    <t>на баровую  установку</t>
  </si>
  <si>
    <t xml:space="preserve">Цепь режущая 2086.01.02.050-01   </t>
  </si>
  <si>
    <t xml:space="preserve">Цепь универсальная ЭТЦ-1609 38.00.000 </t>
  </si>
  <si>
    <t xml:space="preserve">Цепь ковшовая ЭТЦ-1609 20.00.000 </t>
  </si>
  <si>
    <t xml:space="preserve">Рама рабочего органа ЭТЦ-1609 39.01.000                                                   </t>
  </si>
  <si>
    <t xml:space="preserve">Рама рабочего органа ЭТЦ-1609 32.06.000                                                   </t>
  </si>
  <si>
    <t>Редуктропривод 30.00.000 СБ</t>
  </si>
  <si>
    <t>Редуктор 2086.21.01.000-01</t>
  </si>
  <si>
    <t xml:space="preserve">Зуб ЭТЦ-1609 38.00.000                                                                          </t>
  </si>
  <si>
    <t xml:space="preserve">Резец РП-3                                                                                                 </t>
  </si>
  <si>
    <t xml:space="preserve">Резец РП-5                                                                                                 </t>
  </si>
  <si>
    <t xml:space="preserve">Звезда ведомая У33.20.20.059-03                                                         </t>
  </si>
  <si>
    <t xml:space="preserve">Звезда ведомая У33.20.21.061-03                                                       </t>
  </si>
  <si>
    <t>Звездочка ведущая АТ 01.01.120</t>
  </si>
  <si>
    <t>Звездочка шнековая 2086.01.07.020-01</t>
  </si>
  <si>
    <t xml:space="preserve">Звездочка ведомая ЭТЦ-1609 32.03.004 </t>
  </si>
  <si>
    <t xml:space="preserve">Звездочка шнековая ЭТЦ-1609.32.02.002                                         </t>
  </si>
  <si>
    <t xml:space="preserve">Звездочка ведущая ЭТЦ-1609.39.04.000                                                             </t>
  </si>
  <si>
    <t xml:space="preserve">Звездочка ведущая ЭТЦ-165 004.900.020                                            </t>
  </si>
  <si>
    <t xml:space="preserve">Звезда шнековая АТМ.11.00.050                                                      </t>
  </si>
  <si>
    <t>Звезда приводная АТМ.11..01.006</t>
  </si>
  <si>
    <t xml:space="preserve">Натяжное устройство  ЭТЦ-1609.32.03.000                                                 </t>
  </si>
  <si>
    <t xml:space="preserve">Натяжное устройство  ЭТЦ-1609.39.03.000                                                 </t>
  </si>
  <si>
    <t xml:space="preserve">Головка бара У33.20.25.000-01                                                              </t>
  </si>
  <si>
    <t>Гайка с натяжным винтом "Урал-33"</t>
  </si>
  <si>
    <t>Гайка с натяжным винтом ЭТЦ-1609</t>
  </si>
  <si>
    <t xml:space="preserve">Гидроходоуменьшитель  ХД-3                                                           </t>
  </si>
  <si>
    <t>Гидроцилиндр 2086</t>
  </si>
  <si>
    <t>Гидроцилиндр подьема рабочего органа ЭЦУ-150</t>
  </si>
  <si>
    <t>Гидрозамок 541.12.00</t>
  </si>
  <si>
    <t xml:space="preserve">Ролик  ЭТЦ-1609.32.04.000                                                                              </t>
  </si>
  <si>
    <t>Шнековый узел в сборе  ЭТЦ-1609.007.002.000 СБ</t>
  </si>
  <si>
    <t>Шнек левый ЭТЦ-1609.32.02.400</t>
  </si>
  <si>
    <t>Шнек правый ЭТЦ-1609.32.02.500</t>
  </si>
  <si>
    <t>Крышка шнекового узла ЭТЦ-1609.32.02.004</t>
  </si>
  <si>
    <t>Вал шестерня коническая ЭТЦ-165.004.900.006</t>
  </si>
  <si>
    <t>Вал-шестерня АПМ 09.02.101</t>
  </si>
  <si>
    <t>Вал привода ЭТЦ-1609.30.00.006</t>
  </si>
  <si>
    <t>Вал  ЭТЦ-1609.30.00.003</t>
  </si>
  <si>
    <t>Вал шнековый ЭТЦ-1609.32.02.005</t>
  </si>
  <si>
    <t>Ось ЭТЦ-161.0500-03</t>
  </si>
  <si>
    <t>Ось   ЭТН-123.1000-23</t>
  </si>
  <si>
    <t>Полумуфта ЭТЦ-1609.30.00.200</t>
  </si>
  <si>
    <t>Полумуфта  ведущая БГМ2.03.00.00.22А</t>
  </si>
  <si>
    <t>Проставка АПМ 12.00.000-01</t>
  </si>
  <si>
    <t>Стакан вала-шестерни конической ЭТЦ-161.0500-050</t>
  </si>
  <si>
    <t>Блок шестерен ЭТЦ-1609.30.00.001</t>
  </si>
  <si>
    <t>Шестерня АПМ 12.00.002</t>
  </si>
  <si>
    <t>Шестерня АПМ 12.00.001</t>
  </si>
  <si>
    <t>Шестерня БГМ2.03.05.00.01А</t>
  </si>
  <si>
    <t>Шестерня ЭТН-124.1000-91</t>
  </si>
  <si>
    <t>Шестерня ЭТН-124.1000-017</t>
  </si>
  <si>
    <t>Шестерня ЭТЦ-1609.30.00.00</t>
  </si>
  <si>
    <t>Шестерня ЭТЦ-165.04.900.002</t>
  </si>
  <si>
    <t>Шестерня ЭТЦ-1609.30.00.005</t>
  </si>
  <si>
    <t>Шестерня ЭТЦ-161-0500-05</t>
  </si>
  <si>
    <t>Шестерня ЭЦУ-150 z=43</t>
  </si>
  <si>
    <t>Шестерня ЭЦУ-150 z=20</t>
  </si>
  <si>
    <t>Шестерня ЭЦУ-150 z=57</t>
  </si>
  <si>
    <t>Шестерня ЭЦУ-150 z=47</t>
  </si>
  <si>
    <t>Коническая пара ЭЦУ-150 (z=20+38)</t>
  </si>
  <si>
    <t>Муфта предохранитель ная БГМ-1 6.1629-04-01-02-00-00А</t>
  </si>
  <si>
    <t>Коническая пара редуктора БГМ-1 6.1629-04-01-02-00-00</t>
  </si>
  <si>
    <t>Шестерня коническая ЭТЦ-1609 30.00.002</t>
  </si>
  <si>
    <t>Шестерня коническая БГМ2.03.08.00.00А</t>
  </si>
  <si>
    <t>Шестерня паразитная ЭЦУ-150 z=25</t>
  </si>
  <si>
    <t>Блок-шестерня ЭЦУ-150 z=21</t>
  </si>
  <si>
    <t>Башмак зачистной ЭТЦ-1609.18.00.000</t>
  </si>
  <si>
    <t>Вал блока шестерни  ЭЦУ-150</t>
  </si>
  <si>
    <t>Вал-шестерня БГМ2.03.07.00.00</t>
  </si>
  <si>
    <t>Вал привода ЭТЦ-165А-490000.019</t>
  </si>
  <si>
    <t>Вал привода ЭЦУ-150</t>
  </si>
  <si>
    <t>Вилка гху 1609</t>
  </si>
  <si>
    <t>Втулка ЭТЦ-1609.30.00.117</t>
  </si>
  <si>
    <t>Втулка ЭТЦ-1609.32.02.006</t>
  </si>
  <si>
    <t>Вилка ЭТЦ-1609.30.00.500</t>
  </si>
  <si>
    <t>Обойма ЭТЦ-1609 30.09.000</t>
  </si>
  <si>
    <t>Кронштейн 2086-080</t>
  </si>
  <si>
    <t>Кронштейн 2086-050</t>
  </si>
  <si>
    <t>Корпус шнекового узла  ЭТЦ-1609.32.02.004</t>
  </si>
  <si>
    <t>Блок шестерен БГМ2.03.04.00.00</t>
  </si>
  <si>
    <t>Вал промежуточный БГМ2.03.06.00.00СБ</t>
  </si>
  <si>
    <t>Вал БГМ2.03.00.00.20</t>
  </si>
  <si>
    <t>Нож кабелеукладчика 09 КУ-120</t>
  </si>
  <si>
    <t>вал шлицевый</t>
  </si>
  <si>
    <t>66-02.01.018Б</t>
  </si>
  <si>
    <t>шестерня паразитная</t>
  </si>
  <si>
    <t>66-02.01.021А</t>
  </si>
  <si>
    <t>комплект вилок</t>
  </si>
  <si>
    <t>66-02.02КВЗЧ</t>
  </si>
  <si>
    <t>крышка раздаточной коробки</t>
  </si>
  <si>
    <t>66-02.02.002</t>
  </si>
  <si>
    <t>вал выходной</t>
  </si>
  <si>
    <t>66-02.02.004А</t>
  </si>
  <si>
    <t>шестерня</t>
  </si>
  <si>
    <t>66-02.02.005Б</t>
  </si>
  <si>
    <t>66-02.02.006Б</t>
  </si>
  <si>
    <t>66-02.02.013А</t>
  </si>
  <si>
    <t xml:space="preserve">шестерня </t>
  </si>
  <si>
    <t>УРБ 2-37-138 z=62</t>
  </si>
  <si>
    <t>УРБ 2-37-105 z=50</t>
  </si>
  <si>
    <t>УРБ 2-37-108 z=43</t>
  </si>
  <si>
    <t>УРБ 2-43-123</t>
  </si>
  <si>
    <t>вал входной</t>
  </si>
  <si>
    <t>66-02.02.031Б</t>
  </si>
  <si>
    <t>66-02.02.041Б</t>
  </si>
  <si>
    <t>блок шестерен</t>
  </si>
  <si>
    <t>66-02.02.044Б</t>
  </si>
  <si>
    <t>УРБ 2-37-107 z=23,38,31</t>
  </si>
  <si>
    <t>фланец ведомый</t>
  </si>
  <si>
    <t>66-02.02.085</t>
  </si>
  <si>
    <t>фланец ведущий</t>
  </si>
  <si>
    <t>66-02.02.086А</t>
  </si>
  <si>
    <t>корпус сальника</t>
  </si>
  <si>
    <t>66-03.09.001</t>
  </si>
  <si>
    <t>поршень</t>
  </si>
  <si>
    <t>66-03.09.002</t>
  </si>
  <si>
    <t>кольцо поршневое</t>
  </si>
  <si>
    <t>66-03.09.003</t>
  </si>
  <si>
    <t>гидроцилиндр</t>
  </si>
  <si>
    <t>66-04.04.000АСБ</t>
  </si>
  <si>
    <t>пластина шплинтовочная</t>
  </si>
  <si>
    <t>БКГМ-020-00-15</t>
  </si>
  <si>
    <t>пружина</t>
  </si>
  <si>
    <t>БКГМ-070-00-12Б</t>
  </si>
  <si>
    <t>барабан лебедки</t>
  </si>
  <si>
    <t>БМ-205.02.02.004</t>
  </si>
  <si>
    <t>вал лебедки</t>
  </si>
  <si>
    <t>БМ-205.02.02.005</t>
  </si>
  <si>
    <t>фрикцион</t>
  </si>
  <si>
    <t>БМ-205.02.02.200СБ</t>
  </si>
  <si>
    <t>коробка отбора мощности</t>
  </si>
  <si>
    <t>БМ-302Б.02.05.000СБ</t>
  </si>
  <si>
    <t>скребок грязеочистителя</t>
  </si>
  <si>
    <t>БМ-302А.09.40.008</t>
  </si>
  <si>
    <t>вкладыш</t>
  </si>
  <si>
    <t>БМ-302Б.09.50.011-01</t>
  </si>
  <si>
    <t>крышка верхняя</t>
  </si>
  <si>
    <t>БМ-302Б.09.50.016</t>
  </si>
  <si>
    <t>втулка нижняя в сборе в комплекте с ведущей шестерней 53-2102016-11</t>
  </si>
  <si>
    <t>БМ-302Б.09.50.100СБ</t>
  </si>
  <si>
    <t>рама в сборе</t>
  </si>
  <si>
    <t>БКМ-317.40.10.1000СБ</t>
  </si>
  <si>
    <t>бак масляный</t>
  </si>
  <si>
    <t>БКМ-317.40.10.0100СБ</t>
  </si>
  <si>
    <t>вал карданный</t>
  </si>
  <si>
    <t>БКМ-317.40.10.0200СБ</t>
  </si>
  <si>
    <t>БКМ-317.40.10.0300СБ</t>
  </si>
  <si>
    <t>механизм установки</t>
  </si>
  <si>
    <t>БКМ-317.40.10.0400СБ</t>
  </si>
  <si>
    <t>мачта бурильная с ограждением</t>
  </si>
  <si>
    <t>БКМ-317.40.20.1000СБ</t>
  </si>
  <si>
    <t>устройство крановое</t>
  </si>
  <si>
    <t>БКМ-317.40.20.2000СБ</t>
  </si>
  <si>
    <t>БКМ-331.64.01.000СБ</t>
  </si>
  <si>
    <t>РТИ № 1</t>
  </si>
  <si>
    <t>РТИ КОМП № 1</t>
  </si>
  <si>
    <t>РТИ № 3</t>
  </si>
  <si>
    <t>РТИ КОМП № 3</t>
  </si>
  <si>
    <t>РТИ № 5</t>
  </si>
  <si>
    <t>РТИ КОМП № 5</t>
  </si>
  <si>
    <t>РТИ № 9</t>
  </si>
  <si>
    <t>РТИ КОМП № 9</t>
  </si>
  <si>
    <t xml:space="preserve">Забурник </t>
  </si>
  <si>
    <t>66-06.01.300А</t>
  </si>
  <si>
    <t>3аслонка</t>
  </si>
  <si>
    <t>БКГМ-013-02</t>
  </si>
  <si>
    <t xml:space="preserve">Бур </t>
  </si>
  <si>
    <t>БШ 360-4.3. К62</t>
  </si>
  <si>
    <t>БШ 360-1.1 К62</t>
  </si>
  <si>
    <t>БШ 630-1.1 К62</t>
  </si>
  <si>
    <t>БШ 800-4.3 К62</t>
  </si>
  <si>
    <t>БШ 800-1.4 К62</t>
  </si>
  <si>
    <t>Вал карданный</t>
  </si>
  <si>
    <t>БМ-205Б.02.01.000</t>
  </si>
  <si>
    <t>БМ-205Б.02.03.000</t>
  </si>
  <si>
    <t>Вал насоса</t>
  </si>
  <si>
    <t>66-02.02.008А</t>
  </si>
  <si>
    <t>Вал шлицевый</t>
  </si>
  <si>
    <t>БМ-205.02.02.019</t>
  </si>
  <si>
    <t>Вилка</t>
  </si>
  <si>
    <t>66-02.02.064А</t>
  </si>
  <si>
    <t>66-02.02.300Б</t>
  </si>
  <si>
    <t>Вилка включения</t>
  </si>
  <si>
    <t>66-02.01.020А</t>
  </si>
  <si>
    <t>Вилка лебедки</t>
  </si>
  <si>
    <t>66-02.02.063Б</t>
  </si>
  <si>
    <t>Втулка</t>
  </si>
  <si>
    <t>66-02.02.702</t>
  </si>
  <si>
    <t>БГМ-0200-0910</t>
  </si>
  <si>
    <t>БКГМ-100-06-00-3</t>
  </si>
  <si>
    <t>Втулка поворотная</t>
  </si>
  <si>
    <t>66-02.02.420А</t>
  </si>
  <si>
    <t>Втулка сальника</t>
  </si>
  <si>
    <t>БКГМ-020-00-3</t>
  </si>
  <si>
    <t>Гайка сальника</t>
  </si>
  <si>
    <t>БКГМ-020-00-2</t>
  </si>
  <si>
    <t>Гидроцилиндр</t>
  </si>
  <si>
    <t>БМ-305А.04.03.000А</t>
  </si>
  <si>
    <t>Головка шаровая</t>
  </si>
  <si>
    <t>БМ-202А.03.02.103Б</t>
  </si>
  <si>
    <t>Грязесъемник</t>
  </si>
  <si>
    <t>БМ-204.04.09.003А</t>
  </si>
  <si>
    <t xml:space="preserve">Шпиндель вращателя </t>
  </si>
  <si>
    <t>УРБ 2Д-06.007</t>
  </si>
  <si>
    <t xml:space="preserve">Фланец </t>
  </si>
  <si>
    <t>УРБ 2-37-111</t>
  </si>
  <si>
    <t>Фланец</t>
  </si>
  <si>
    <t>УРБ 2-42-22</t>
  </si>
  <si>
    <t xml:space="preserve">Полумуфта </t>
  </si>
  <si>
    <t>УРБ 2-37-112</t>
  </si>
  <si>
    <t>Кольцо 019-023-25-2-3 ГОСТ9833-73</t>
  </si>
  <si>
    <t>Кольцо 040-048-46-2-3 ГОСТ9833-73</t>
  </si>
  <si>
    <t>Кольцо 059-065-56-2-3 ГОСТ9833-73</t>
  </si>
  <si>
    <t>Кольцо 060-070-58-2-3 ГОСТ9833-73</t>
  </si>
  <si>
    <t>Кольцо 070-080-58-2-2 ГОСТ9833-73</t>
  </si>
  <si>
    <t>Кольцо 090-100-58-2-3 ГОСТ9833-73</t>
  </si>
  <si>
    <t>Кольцо нажимное КН 45х65-2 ГОСТ22704-77</t>
  </si>
  <si>
    <t>Кольцо опорное КО 45х65-2 ГОСТ22704-77</t>
  </si>
  <si>
    <t>Кольцо поршневое</t>
  </si>
  <si>
    <t>Манжета 3-100х80-6 ГОСТ14896-84</t>
  </si>
  <si>
    <t>Манжета 3-60х40-6 ГОСТ14896-84</t>
  </si>
  <si>
    <t>Манжета 3-70х50-6 ГОСТ14896-84</t>
  </si>
  <si>
    <t>Манжета 3-90х70-6 ГОСТ14896-84</t>
  </si>
  <si>
    <t>Манжета М45х65-2 ГОСТ22704-77</t>
  </si>
  <si>
    <t>Опора домкрата</t>
  </si>
  <si>
    <t>БМ-302А.04.08.000А</t>
  </si>
  <si>
    <t>Ось</t>
  </si>
  <si>
    <t>66-03.03.004А</t>
  </si>
  <si>
    <t>66-06.01.002</t>
  </si>
  <si>
    <t>БМ-302Б.04.00.005</t>
  </si>
  <si>
    <t>Ось заслонки</t>
  </si>
  <si>
    <t>БКГМ-011-00-07В</t>
  </si>
  <si>
    <t>Ось паразитной шестерни</t>
  </si>
  <si>
    <t>66-02.01.010Б</t>
  </si>
  <si>
    <t>Отводка фрикциона</t>
  </si>
  <si>
    <t>БМ-205.02.02.210А</t>
  </si>
  <si>
    <t>Подшипник шариковый радиальный 228Л ГОСТ8338-75</t>
  </si>
  <si>
    <t>ГОСТ8338-75</t>
  </si>
  <si>
    <t>Подшипник шариковый радиальный 230Л ГОСТ8338-75</t>
  </si>
  <si>
    <t>Резец РБМ-35</t>
  </si>
  <si>
    <t>БЛ.50.00.010</t>
  </si>
  <si>
    <t>Резец РБЦ-38.00.000</t>
  </si>
  <si>
    <t>Сальник гайки штанги</t>
  </si>
  <si>
    <t>БКГМ-023</t>
  </si>
  <si>
    <t>Ведущий диск</t>
  </si>
  <si>
    <t>БКГМ-072-00-2А</t>
  </si>
  <si>
    <t>Ведомый диск</t>
  </si>
  <si>
    <t>БКГМ-072-00-3А</t>
  </si>
  <si>
    <t>Кольцо уплотнительное</t>
  </si>
  <si>
    <t>БКГМ-030-00-16</t>
  </si>
  <si>
    <t>БМ-302Б.09.40.005А</t>
  </si>
  <si>
    <t>Шайба</t>
  </si>
  <si>
    <t>БКГМ-030-00-15А</t>
  </si>
  <si>
    <t xml:space="preserve">Спецификация поставки  </t>
  </si>
  <si>
    <t>Описание</t>
  </si>
  <si>
    <t>Наименование товара</t>
  </si>
  <si>
    <t>№ п/п</t>
  </si>
  <si>
    <t>Ед. изм.</t>
  </si>
  <si>
    <t>шт.</t>
  </si>
  <si>
    <t>Объем закупаемого товара может быть изменен не более, чем на 20 % без изменения стоимости единицы товара</t>
  </si>
  <si>
    <t>Предельная цена за единицу Товара в том числе НДС (по ставке18 %), в рублях РФ</t>
  </si>
  <si>
    <t>Предельная цена за единицу измерения без НДС,  рубли РФ</t>
  </si>
  <si>
    <t>Предельная стоимость договора составляет  1 180 000 рублей, в том числе НДС 18%  - 180 000 рублей.</t>
  </si>
  <si>
    <t>Срок поставки: Срок поставки товара в полном объеме устанавливается в согласованном Сторонами Заказе, но не может превышать 7 календарных дней с даты подписания сторонами Заказа</t>
  </si>
  <si>
    <t>Условия поставки товара</t>
  </si>
  <si>
    <t>Поставщик обязан передать Товар в Срок доставки, в Место доставки, в ассортименте, в количестве и в комплекте, установленные в Заказе.</t>
  </si>
  <si>
    <t>Гарантийный срок на поставляемый товар не менее 12 месяцев</t>
  </si>
  <si>
    <t>Место поставки товара:</t>
  </si>
  <si>
    <t>1) г. Уфа ул. Вологодская д. 150, 2) г. Уфа Каспийская, д. 14, 3) г. Бирск, Октябрьская площадь, д. 4,  4)г. Туймазы, ул. Чехова, д.1 Б, 5) г. Белорецк ул. Ленина, д.41,  6) г. Стерлитамак, ул. Коммунистическая, д.30, 7) с. Месягутово, ул. Коммунистическая, д.24</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</si>
</sst>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3" formatCode="_-* #,##0.00\ _₽_-;\-* #,##0.00\ _₽_-;_-* &quot;-&quot;??\ _₽_-;_-@_-"/>
    <numFmt numFmtId="164" formatCode="#,##0.000"/>
    <numFmt numFmtId="165" formatCode="#,##0_ ;\-#,##0\ "/>
    <numFmt numFmtId="166" formatCode="[$-419]General"/>
    <numFmt numFmtId="167" formatCode="#,##0.00_р_."/>
  </numFmts>
  <fonts count="18" x14ac:knownFonts="1">
    <font>
      <sz val="11"/>
      <color theme="1"/>
      <name val="Calibri"/>
      <family val="2"/>
      <charset val="204"/>
      <scheme val="minor"/>
    </font>
    <font>
      <sz val="11"/>
      <color theme="1"/>
      <name val="Calibri"/>
      <family val="2"/>
      <charset val="204"/>
      <scheme val="minor"/>
    </font>
    <font>
      <b/>
      <sz val="14"/>
      <name val="Times New Roman"/>
      <family val="1"/>
      <charset val="204"/>
    </font>
    <font>
      <b/>
      <sz val="11"/>
      <name val="Times New Roman"/>
      <family val="1"/>
      <charset val="204"/>
    </font>
    <font>
      <b/>
      <i/>
      <sz val="11"/>
      <name val="Times New Roman"/>
      <family val="1"/>
      <charset val="204"/>
    </font>
    <font>
      <sz val="14"/>
      <name val="Times New Roman"/>
      <family val="1"/>
      <charset val="204"/>
    </font>
    <font>
      <b/>
      <sz val="14"/>
      <name val="Arial"/>
      <family val="2"/>
      <charset val="204"/>
    </font>
    <font>
      <sz val="12"/>
      <name val="Times New Roman"/>
      <family val="1"/>
      <charset val="204"/>
    </font>
    <font>
      <sz val="11"/>
      <color indexed="8"/>
      <name val="Calibri"/>
      <family val="2"/>
      <charset val="204"/>
    </font>
    <font>
      <b/>
      <sz val="12"/>
      <name val="Times New Roman"/>
      <family val="1"/>
      <charset val="204"/>
    </font>
    <font>
      <sz val="8"/>
      <name val="Times New Roman"/>
      <family val="1"/>
      <charset val="204"/>
    </font>
    <font>
      <sz val="10"/>
      <name val="Times New Roman"/>
      <family val="1"/>
      <charset val="204"/>
    </font>
    <font>
      <sz val="12"/>
      <color rgb="FF000000"/>
      <name val="Times New Roman"/>
      <family val="1"/>
      <charset val="204"/>
    </font>
    <font>
      <b/>
      <sz val="11"/>
      <name val="Arial"/>
      <family val="2"/>
      <charset val="204"/>
    </font>
    <font>
      <sz val="10"/>
      <color indexed="8"/>
      <name val="Times New Roman"/>
      <family val="1"/>
      <charset val="204"/>
    </font>
    <font>
      <sz val="11"/>
      <color indexed="8"/>
      <name val="Times New Roman"/>
      <family val="1"/>
      <charset val="204"/>
    </font>
    <font>
      <sz val="10"/>
      <color theme="1"/>
      <name val="Times New Roman"/>
      <family val="1"/>
      <charset val="204"/>
    </font>
    <font>
      <sz val="11"/>
      <color theme="1"/>
      <name val="Times New Roman"/>
      <family val="1"/>
      <charset val="204"/>
    </font>
  </fonts>
  <fills count="3">
    <fill>
      <patternFill patternType="none"/>
    </fill>
    <fill>
      <patternFill patternType="gray125"/>
    </fill>
    <fill>
      <patternFill patternType="solid">
        <fgColor indexed="9"/>
        <bgColor indexed="64"/>
      </patternFill>
    </fill>
  </fills>
  <borders count="17">
    <border>
      <left/>
      <right/>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thin">
        <color auto="1"/>
      </left>
      <right style="thin">
        <color auto="1"/>
      </right>
      <top style="thin">
        <color auto="1"/>
      </top>
      <bottom style="medium">
        <color indexed="64"/>
      </bottom>
      <diagonal/>
    </border>
    <border>
      <left style="thin">
        <color auto="1"/>
      </left>
      <right style="medium">
        <color indexed="64"/>
      </right>
      <top style="thin">
        <color auto="1"/>
      </top>
      <bottom style="medium">
        <color indexed="64"/>
      </bottom>
      <diagonal/>
    </border>
    <border>
      <left style="thin">
        <color indexed="64"/>
      </left>
      <right style="medium">
        <color indexed="64"/>
      </right>
      <top/>
      <bottom style="thin">
        <color indexed="64"/>
      </bottom>
      <diagonal/>
    </border>
    <border>
      <left style="medium">
        <color indexed="64"/>
      </left>
      <right style="thin">
        <color auto="1"/>
      </right>
      <top style="medium">
        <color indexed="64"/>
      </top>
      <bottom style="thin">
        <color auto="1"/>
      </bottom>
      <diagonal/>
    </border>
    <border>
      <left style="medium">
        <color indexed="64"/>
      </left>
      <right style="thin">
        <color auto="1"/>
      </right>
      <top style="thin">
        <color auto="1"/>
      </top>
      <bottom style="medium">
        <color indexed="64"/>
      </bottom>
      <diagonal/>
    </border>
    <border>
      <left/>
      <right/>
      <top style="thin">
        <color auto="1"/>
      </top>
      <bottom style="medium">
        <color indexed="64"/>
      </bottom>
      <diagonal/>
    </border>
    <border>
      <left style="medium">
        <color indexed="64"/>
      </left>
      <right/>
      <top style="thin">
        <color indexed="64"/>
      </top>
      <bottom style="medium">
        <color indexed="64"/>
      </bottom>
      <diagonal/>
    </border>
  </borders>
  <cellStyleXfs count="6">
    <xf numFmtId="0" fontId="0" fillId="0" borderId="0"/>
    <xf numFmtId="43" fontId="1" fillId="0" borderId="0" applyFont="0" applyFill="0" applyBorder="0" applyAlignment="0" applyProtection="0"/>
    <xf numFmtId="0" fontId="1" fillId="0" borderId="0"/>
    <xf numFmtId="0" fontId="8" fillId="0" borderId="0"/>
    <xf numFmtId="0" fontId="8" fillId="0" borderId="0"/>
    <xf numFmtId="166" fontId="8" fillId="0" borderId="0"/>
  </cellStyleXfs>
  <cellXfs count="78">
    <xf numFmtId="0" fontId="0" fillId="0" borderId="0" xfId="0"/>
    <xf numFmtId="0" fontId="2" fillId="0" borderId="0" xfId="0" applyFont="1" applyFill="1" applyBorder="1" applyAlignment="1">
      <alignment horizontal="left"/>
    </xf>
    <xf numFmtId="0" fontId="3" fillId="0" borderId="0" xfId="0" applyFont="1" applyBorder="1" applyAlignment="1">
      <alignment horizontal="center" vertical="center" wrapText="1"/>
    </xf>
    <xf numFmtId="0" fontId="3" fillId="0" borderId="0" xfId="0" applyFont="1" applyBorder="1" applyAlignment="1">
      <alignment horizontal="left" vertical="center" wrapText="1"/>
    </xf>
    <xf numFmtId="1" fontId="4" fillId="0" borderId="0" xfId="0" applyNumberFormat="1" applyFont="1" applyBorder="1" applyAlignment="1"/>
    <xf numFmtId="0" fontId="5" fillId="0" borderId="0" xfId="0" applyFont="1"/>
    <xf numFmtId="164" fontId="3" fillId="0" borderId="0" xfId="0" applyNumberFormat="1" applyFont="1" applyBorder="1" applyAlignment="1">
      <alignment horizontal="center" vertical="center" wrapText="1"/>
    </xf>
    <xf numFmtId="0" fontId="5" fillId="0" borderId="0" xfId="0" applyFont="1" applyFill="1" applyBorder="1" applyAlignment="1">
      <alignment horizontal="left" wrapText="1"/>
    </xf>
    <xf numFmtId="0" fontId="3" fillId="0" borderId="0" xfId="0" applyFont="1" applyBorder="1" applyAlignment="1">
      <alignment horizontal="left" wrapText="1"/>
    </xf>
    <xf numFmtId="164" fontId="3" fillId="0" borderId="0" xfId="0" applyNumberFormat="1" applyFont="1" applyBorder="1" applyAlignment="1">
      <alignment horizontal="left" wrapText="1"/>
    </xf>
    <xf numFmtId="0" fontId="6" fillId="0" borderId="0" xfId="0" applyFont="1" applyAlignment="1">
      <alignment wrapText="1"/>
    </xf>
    <xf numFmtId="1" fontId="7" fillId="0" borderId="8" xfId="0" applyNumberFormat="1" applyFont="1" applyFill="1" applyBorder="1" applyAlignment="1">
      <alignment horizontal="center" vertical="center" wrapText="1"/>
    </xf>
    <xf numFmtId="165" fontId="7" fillId="0" borderId="6" xfId="1" applyNumberFormat="1" applyFont="1" applyFill="1" applyBorder="1" applyAlignment="1">
      <alignment horizontal="center" vertical="center"/>
    </xf>
    <xf numFmtId="0" fontId="2" fillId="0" borderId="0" xfId="0" applyFont="1" applyAlignment="1">
      <alignment horizontal="left" vertical="center" wrapText="1"/>
    </xf>
    <xf numFmtId="1" fontId="7" fillId="0" borderId="6" xfId="0" applyNumberFormat="1" applyFont="1" applyFill="1" applyBorder="1" applyAlignment="1">
      <alignment horizontal="right" vertical="center" wrapText="1"/>
    </xf>
    <xf numFmtId="0" fontId="10" fillId="0" borderId="0" xfId="0" applyFont="1"/>
    <xf numFmtId="0" fontId="2" fillId="0" borderId="0" xfId="0" applyFont="1" applyAlignment="1">
      <alignment horizontal="center" vertical="top"/>
    </xf>
    <xf numFmtId="0" fontId="11" fillId="0" borderId="0" xfId="0" applyFont="1"/>
    <xf numFmtId="0" fontId="11" fillId="0" borderId="0" xfId="0" applyFont="1" applyFill="1" applyAlignment="1">
      <alignment horizontal="left"/>
    </xf>
    <xf numFmtId="0" fontId="12" fillId="0" borderId="0" xfId="0" applyFont="1" applyAlignment="1">
      <alignment vertical="center" wrapText="1"/>
    </xf>
    <xf numFmtId="164" fontId="13" fillId="0" borderId="0" xfId="0" applyNumberFormat="1" applyFont="1" applyAlignment="1">
      <alignment horizontal="left"/>
    </xf>
    <xf numFmtId="0" fontId="12" fillId="0" borderId="0" xfId="0" applyFont="1" applyAlignment="1">
      <alignment vertical="center"/>
    </xf>
    <xf numFmtId="0" fontId="7" fillId="0" borderId="0" xfId="0" applyFont="1" applyAlignment="1">
      <alignment vertical="center" wrapText="1"/>
    </xf>
    <xf numFmtId="0" fontId="13" fillId="0" borderId="0" xfId="0" applyFont="1" applyAlignment="1">
      <alignment horizontal="left"/>
    </xf>
    <xf numFmtId="0" fontId="13" fillId="0" borderId="0" xfId="0" applyFont="1" applyAlignment="1">
      <alignment horizontal="center" vertical="center" wrapText="1"/>
    </xf>
    <xf numFmtId="0" fontId="0" fillId="0" borderId="0" xfId="0" applyAlignment="1"/>
    <xf numFmtId="0" fontId="14" fillId="0" borderId="6" xfId="0" applyFont="1" applyBorder="1" applyAlignment="1">
      <alignment vertical="top" wrapText="1"/>
    </xf>
    <xf numFmtId="0" fontId="15" fillId="0" borderId="6" xfId="0" applyFont="1" applyBorder="1" applyAlignment="1">
      <alignment vertical="top" wrapText="1"/>
    </xf>
    <xf numFmtId="0" fontId="16" fillId="0" borderId="4" xfId="0" applyFont="1" applyBorder="1" applyAlignment="1">
      <alignment horizontal="left" vertical="center" wrapText="1"/>
    </xf>
    <xf numFmtId="0" fontId="14" fillId="0" borderId="4" xfId="0" applyFont="1" applyBorder="1" applyAlignment="1">
      <alignment vertical="top" wrapText="1"/>
    </xf>
    <xf numFmtId="0" fontId="14" fillId="2" borderId="6" xfId="4" applyFont="1" applyFill="1" applyBorder="1" applyAlignment="1">
      <alignment vertical="center" wrapText="1"/>
    </xf>
    <xf numFmtId="0" fontId="14" fillId="2" borderId="6" xfId="4" applyFont="1" applyFill="1" applyBorder="1" applyAlignment="1">
      <alignment horizontal="left" vertical="center" wrapText="1"/>
    </xf>
    <xf numFmtId="0" fontId="14" fillId="0" borderId="6" xfId="4" applyFont="1" applyBorder="1" applyAlignment="1">
      <alignment vertical="center" wrapText="1"/>
    </xf>
    <xf numFmtId="0" fontId="14" fillId="0" borderId="6" xfId="4" applyFont="1" applyBorder="1" applyAlignment="1">
      <alignment horizontal="left" vertical="center" wrapText="1"/>
    </xf>
    <xf numFmtId="0" fontId="16" fillId="0" borderId="6" xfId="0" applyFont="1" applyBorder="1" applyAlignment="1">
      <alignment wrapText="1"/>
    </xf>
    <xf numFmtId="0" fontId="14" fillId="0" borderId="6" xfId="4" applyFont="1" applyFill="1" applyBorder="1" applyAlignment="1">
      <alignment vertical="center" wrapText="1"/>
    </xf>
    <xf numFmtId="0" fontId="14" fillId="0" borderId="6" xfId="4" applyFont="1" applyFill="1" applyBorder="1" applyAlignment="1">
      <alignment horizontal="left" vertical="center" wrapText="1"/>
    </xf>
    <xf numFmtId="0" fontId="3" fillId="0" borderId="4" xfId="0" applyFont="1" applyBorder="1" applyAlignment="1">
      <alignment horizontal="center" vertical="center" wrapText="1"/>
    </xf>
    <xf numFmtId="1" fontId="7" fillId="0" borderId="8" xfId="0" applyNumberFormat="1" applyFont="1" applyFill="1" applyBorder="1" applyAlignment="1">
      <alignment vertical="center" wrapText="1"/>
    </xf>
    <xf numFmtId="1" fontId="7" fillId="0" borderId="9" xfId="0" applyNumberFormat="1" applyFont="1" applyFill="1" applyBorder="1" applyAlignment="1">
      <alignment vertical="center" wrapText="1"/>
    </xf>
    <xf numFmtId="0" fontId="3" fillId="0" borderId="0" xfId="0" applyFont="1" applyAlignment="1">
      <alignment horizontal="center"/>
    </xf>
    <xf numFmtId="0" fontId="3" fillId="0" borderId="3" xfId="0" applyFont="1" applyBorder="1" applyAlignment="1">
      <alignment horizontal="center" vertical="center" wrapText="1"/>
    </xf>
    <xf numFmtId="0" fontId="7" fillId="0" borderId="13" xfId="0" applyFont="1" applyBorder="1" applyAlignment="1">
      <alignment horizontal="left" vertical="center" wrapText="1"/>
    </xf>
    <xf numFmtId="0" fontId="7" fillId="0" borderId="1" xfId="0" applyFont="1" applyBorder="1" applyAlignment="1">
      <alignment horizontal="left" vertical="center" wrapText="1"/>
    </xf>
    <xf numFmtId="0" fontId="7" fillId="0" borderId="2" xfId="0" applyFont="1" applyBorder="1" applyAlignment="1">
      <alignment horizontal="left" vertical="center" wrapText="1"/>
    </xf>
    <xf numFmtId="0" fontId="7" fillId="0" borderId="5" xfId="0" applyFont="1" applyBorder="1" applyAlignment="1">
      <alignment horizontal="left" vertical="center" wrapText="1"/>
    </xf>
    <xf numFmtId="0" fontId="7" fillId="0" borderId="6" xfId="0" applyFont="1" applyBorder="1" applyAlignment="1">
      <alignment horizontal="left" vertical="center" wrapText="1"/>
    </xf>
    <xf numFmtId="0" fontId="7" fillId="0" borderId="7" xfId="0" applyFont="1" applyBorder="1" applyAlignment="1">
      <alignment horizontal="left" vertical="center" wrapText="1"/>
    </xf>
    <xf numFmtId="0" fontId="7" fillId="0" borderId="10" xfId="0" applyFont="1" applyBorder="1" applyAlignment="1">
      <alignment horizontal="left" vertical="center" wrapText="1"/>
    </xf>
    <xf numFmtId="0" fontId="7" fillId="0" borderId="11" xfId="0" applyFont="1" applyBorder="1" applyAlignment="1">
      <alignment horizontal="left" vertical="center" wrapText="1"/>
    </xf>
    <xf numFmtId="0" fontId="9" fillId="0" borderId="14" xfId="0" applyFont="1" applyBorder="1" applyAlignment="1">
      <alignment horizontal="left" vertical="center" wrapText="1"/>
    </xf>
    <xf numFmtId="0" fontId="9" fillId="0" borderId="10" xfId="0" applyFont="1" applyBorder="1" applyAlignment="1">
      <alignment horizontal="left" vertical="center" wrapText="1"/>
    </xf>
    <xf numFmtId="0" fontId="9" fillId="0" borderId="5" xfId="0" applyFont="1" applyBorder="1" applyAlignment="1">
      <alignment horizontal="left" vertical="center" wrapText="1"/>
    </xf>
    <xf numFmtId="0" fontId="9" fillId="0" borderId="6" xfId="0" applyFont="1" applyBorder="1" applyAlignment="1">
      <alignment horizontal="left" vertical="center" wrapText="1"/>
    </xf>
    <xf numFmtId="0" fontId="2" fillId="0" borderId="0" xfId="0" applyFont="1" applyBorder="1" applyAlignment="1">
      <alignment horizontal="center" vertical="center" wrapText="1"/>
    </xf>
    <xf numFmtId="0" fontId="3" fillId="0" borderId="13" xfId="0" applyFont="1" applyFill="1" applyBorder="1" applyAlignment="1">
      <alignment horizontal="center" vertical="center" wrapText="1"/>
    </xf>
    <xf numFmtId="0" fontId="3" fillId="0" borderId="14" xfId="0" applyFont="1" applyFill="1" applyBorder="1" applyAlignment="1">
      <alignment horizontal="center" vertical="center" wrapText="1"/>
    </xf>
    <xf numFmtId="0" fontId="3" fillId="0" borderId="1" xfId="0" applyFont="1" applyBorder="1" applyAlignment="1">
      <alignment horizontal="center" vertical="center" wrapText="1"/>
    </xf>
    <xf numFmtId="0" fontId="3" fillId="0" borderId="10" xfId="0" applyFont="1" applyBorder="1" applyAlignment="1">
      <alignment horizontal="center" vertical="center" wrapText="1"/>
    </xf>
    <xf numFmtId="0" fontId="2" fillId="0" borderId="0" xfId="0" applyFont="1" applyAlignment="1">
      <alignment vertical="center" wrapText="1"/>
    </xf>
    <xf numFmtId="4" fontId="15" fillId="0" borderId="6" xfId="5" applyNumberFormat="1" applyFont="1" applyFill="1" applyBorder="1" applyAlignment="1" applyProtection="1">
      <alignment horizontal="right" wrapText="1"/>
      <protection hidden="1"/>
    </xf>
    <xf numFmtId="4" fontId="17" fillId="0" borderId="4" xfId="0" applyNumberFormat="1" applyFont="1" applyBorder="1" applyAlignment="1">
      <alignment horizontal="right" wrapText="1"/>
    </xf>
    <xf numFmtId="2" fontId="17" fillId="0" borderId="4" xfId="0" applyNumberFormat="1" applyFont="1" applyBorder="1" applyAlignment="1">
      <alignment horizontal="right" wrapText="1"/>
    </xf>
    <xf numFmtId="4" fontId="17" fillId="0" borderId="6" xfId="0" applyNumberFormat="1" applyFont="1" applyBorder="1" applyAlignment="1">
      <alignment horizontal="right" wrapText="1"/>
    </xf>
    <xf numFmtId="0" fontId="12" fillId="0" borderId="6" xfId="0" applyFont="1" applyBorder="1" applyAlignment="1">
      <alignment horizontal="left"/>
    </xf>
    <xf numFmtId="0" fontId="7" fillId="0" borderId="6" xfId="0" applyFont="1" applyBorder="1" applyAlignment="1">
      <alignment horizontal="left" vertical="top" wrapText="1"/>
    </xf>
    <xf numFmtId="0" fontId="12" fillId="0" borderId="5" xfId="0" applyFont="1" applyBorder="1" applyAlignment="1">
      <alignment horizontal="left"/>
    </xf>
    <xf numFmtId="0" fontId="12" fillId="0" borderId="7" xfId="0" applyFont="1" applyBorder="1" applyAlignment="1">
      <alignment horizontal="left"/>
    </xf>
    <xf numFmtId="0" fontId="7" fillId="0" borderId="7" xfId="0" applyFont="1" applyBorder="1" applyAlignment="1">
      <alignment horizontal="left" vertical="top" wrapText="1"/>
    </xf>
    <xf numFmtId="4" fontId="3" fillId="0" borderId="2" xfId="0" applyNumberFormat="1" applyFont="1" applyFill="1" applyBorder="1" applyAlignment="1">
      <alignment horizontal="center" vertical="center" wrapText="1"/>
    </xf>
    <xf numFmtId="4" fontId="3" fillId="0" borderId="11" xfId="0" applyNumberFormat="1" applyFont="1" applyFill="1" applyBorder="1" applyAlignment="1">
      <alignment horizontal="center" vertical="center" wrapText="1"/>
    </xf>
    <xf numFmtId="0" fontId="3" fillId="0" borderId="12" xfId="0" applyFont="1" applyBorder="1" applyAlignment="1">
      <alignment horizontal="center" vertical="center" wrapText="1"/>
    </xf>
    <xf numFmtId="167" fontId="15" fillId="0" borderId="7" xfId="0" applyNumberFormat="1" applyFont="1" applyBorder="1" applyAlignment="1">
      <alignment horizontal="right" wrapText="1"/>
    </xf>
    <xf numFmtId="4" fontId="9" fillId="0" borderId="7" xfId="0" applyNumberFormat="1" applyFont="1" applyFill="1" applyBorder="1" applyAlignment="1">
      <alignment horizontal="right" vertical="center" wrapText="1"/>
    </xf>
    <xf numFmtId="1" fontId="7" fillId="0" borderId="16" xfId="0" applyNumberFormat="1" applyFont="1" applyFill="1" applyBorder="1" applyAlignment="1">
      <alignment vertical="center" wrapText="1"/>
    </xf>
    <xf numFmtId="1" fontId="7" fillId="0" borderId="15" xfId="0" applyNumberFormat="1" applyFont="1" applyFill="1" applyBorder="1" applyAlignment="1">
      <alignment vertical="center" wrapText="1"/>
    </xf>
    <xf numFmtId="1" fontId="7" fillId="0" borderId="10" xfId="0" applyNumberFormat="1" applyFont="1" applyFill="1" applyBorder="1" applyAlignment="1">
      <alignment horizontal="right" vertical="center" wrapText="1"/>
    </xf>
    <xf numFmtId="4" fontId="9" fillId="0" borderId="11" xfId="0" applyNumberFormat="1" applyFont="1" applyFill="1" applyBorder="1" applyAlignment="1">
      <alignment horizontal="right" vertical="center" wrapText="1"/>
    </xf>
  </cellXfs>
  <cellStyles count="6">
    <cellStyle name="Excel Built-in Normal" xfId="5"/>
    <cellStyle name="Обычный" xfId="0" builtinId="0"/>
    <cellStyle name="Обычный 2 7" xfId="3"/>
    <cellStyle name="Обычный 7" xfId="2"/>
    <cellStyle name="Обычный_Лист1" xfId="4"/>
    <cellStyle name="Финансовый" xfId="1" builtin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editAs="oneCell">
    <xdr:from>
      <xdr:col>2</xdr:col>
      <xdr:colOff>0</xdr:colOff>
      <xdr:row>194</xdr:row>
      <xdr:rowOff>0</xdr:rowOff>
    </xdr:from>
    <xdr:to>
      <xdr:col>2</xdr:col>
      <xdr:colOff>295275</xdr:colOff>
      <xdr:row>195</xdr:row>
      <xdr:rowOff>117021</xdr:rowOff>
    </xdr:to>
    <xdr:sp macro="" textlink="">
      <xdr:nvSpPr>
        <xdr:cNvPr id="2" name="AutoShape 9" descr="INBOX%3E5074?part=1"/>
        <xdr:cNvSpPr>
          <a:spLocks noChangeAspect="1" noChangeArrowheads="1"/>
        </xdr:cNvSpPr>
      </xdr:nvSpPr>
      <xdr:spPr bwMode="auto">
        <a:xfrm>
          <a:off x="2476500" y="3686175"/>
          <a:ext cx="295275" cy="35514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194</xdr:row>
      <xdr:rowOff>0</xdr:rowOff>
    </xdr:from>
    <xdr:to>
      <xdr:col>2</xdr:col>
      <xdr:colOff>295275</xdr:colOff>
      <xdr:row>195</xdr:row>
      <xdr:rowOff>117021</xdr:rowOff>
    </xdr:to>
    <xdr:sp macro="" textlink="">
      <xdr:nvSpPr>
        <xdr:cNvPr id="3" name="AutoShape 10" descr="INBOX%3E5074?part=1"/>
        <xdr:cNvSpPr>
          <a:spLocks noChangeAspect="1" noChangeArrowheads="1"/>
        </xdr:cNvSpPr>
      </xdr:nvSpPr>
      <xdr:spPr bwMode="auto">
        <a:xfrm>
          <a:off x="2476500" y="3686175"/>
          <a:ext cx="295275" cy="35514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194</xdr:row>
      <xdr:rowOff>0</xdr:rowOff>
    </xdr:from>
    <xdr:to>
      <xdr:col>2</xdr:col>
      <xdr:colOff>295275</xdr:colOff>
      <xdr:row>195</xdr:row>
      <xdr:rowOff>117021</xdr:rowOff>
    </xdr:to>
    <xdr:sp macro="" textlink="">
      <xdr:nvSpPr>
        <xdr:cNvPr id="4" name="AutoShape 40" descr="INBOX%3E5074?part=1"/>
        <xdr:cNvSpPr>
          <a:spLocks noChangeAspect="1" noChangeArrowheads="1"/>
        </xdr:cNvSpPr>
      </xdr:nvSpPr>
      <xdr:spPr bwMode="auto">
        <a:xfrm>
          <a:off x="2476500" y="3686175"/>
          <a:ext cx="295275" cy="35514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194</xdr:row>
      <xdr:rowOff>0</xdr:rowOff>
    </xdr:from>
    <xdr:to>
      <xdr:col>2</xdr:col>
      <xdr:colOff>295275</xdr:colOff>
      <xdr:row>195</xdr:row>
      <xdr:rowOff>117021</xdr:rowOff>
    </xdr:to>
    <xdr:sp macro="" textlink="">
      <xdr:nvSpPr>
        <xdr:cNvPr id="5" name="AutoShape 41" descr="INBOX%3E5074?part=1"/>
        <xdr:cNvSpPr>
          <a:spLocks noChangeAspect="1" noChangeArrowheads="1"/>
        </xdr:cNvSpPr>
      </xdr:nvSpPr>
      <xdr:spPr bwMode="auto">
        <a:xfrm>
          <a:off x="2476500" y="3686175"/>
          <a:ext cx="295275" cy="35514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194</xdr:row>
      <xdr:rowOff>0</xdr:rowOff>
    </xdr:from>
    <xdr:to>
      <xdr:col>2</xdr:col>
      <xdr:colOff>295275</xdr:colOff>
      <xdr:row>195</xdr:row>
      <xdr:rowOff>117021</xdr:rowOff>
    </xdr:to>
    <xdr:sp macro="" textlink="">
      <xdr:nvSpPr>
        <xdr:cNvPr id="6" name="AutoShape 42" descr="INBOX%3E5074?part=1"/>
        <xdr:cNvSpPr>
          <a:spLocks noChangeAspect="1" noChangeArrowheads="1"/>
        </xdr:cNvSpPr>
      </xdr:nvSpPr>
      <xdr:spPr bwMode="auto">
        <a:xfrm>
          <a:off x="2476500" y="3686175"/>
          <a:ext cx="295275" cy="35514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194</xdr:row>
      <xdr:rowOff>0</xdr:rowOff>
    </xdr:from>
    <xdr:to>
      <xdr:col>2</xdr:col>
      <xdr:colOff>295275</xdr:colOff>
      <xdr:row>195</xdr:row>
      <xdr:rowOff>117021</xdr:rowOff>
    </xdr:to>
    <xdr:sp macro="" textlink="">
      <xdr:nvSpPr>
        <xdr:cNvPr id="7" name="AutoShape 43" descr="INBOX%3E5074?part=1"/>
        <xdr:cNvSpPr>
          <a:spLocks noChangeAspect="1" noChangeArrowheads="1"/>
        </xdr:cNvSpPr>
      </xdr:nvSpPr>
      <xdr:spPr bwMode="auto">
        <a:xfrm>
          <a:off x="2476500" y="3686175"/>
          <a:ext cx="295275" cy="35514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194</xdr:row>
      <xdr:rowOff>0</xdr:rowOff>
    </xdr:from>
    <xdr:to>
      <xdr:col>2</xdr:col>
      <xdr:colOff>295275</xdr:colOff>
      <xdr:row>195</xdr:row>
      <xdr:rowOff>117021</xdr:rowOff>
    </xdr:to>
    <xdr:sp macro="" textlink="">
      <xdr:nvSpPr>
        <xdr:cNvPr id="8" name="AutoShape 44" descr="INBOX%3E5074?part=1"/>
        <xdr:cNvSpPr>
          <a:spLocks noChangeAspect="1" noChangeArrowheads="1"/>
        </xdr:cNvSpPr>
      </xdr:nvSpPr>
      <xdr:spPr bwMode="auto">
        <a:xfrm>
          <a:off x="2476500" y="3686175"/>
          <a:ext cx="295275" cy="35514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194</xdr:row>
      <xdr:rowOff>0</xdr:rowOff>
    </xdr:from>
    <xdr:to>
      <xdr:col>2</xdr:col>
      <xdr:colOff>295275</xdr:colOff>
      <xdr:row>195</xdr:row>
      <xdr:rowOff>117021</xdr:rowOff>
    </xdr:to>
    <xdr:sp macro="" textlink="">
      <xdr:nvSpPr>
        <xdr:cNvPr id="9" name="AutoShape 45" descr="INBOX%3E5074?part=1"/>
        <xdr:cNvSpPr>
          <a:spLocks noChangeAspect="1" noChangeArrowheads="1"/>
        </xdr:cNvSpPr>
      </xdr:nvSpPr>
      <xdr:spPr bwMode="auto">
        <a:xfrm>
          <a:off x="2476500" y="3686175"/>
          <a:ext cx="295275" cy="35514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194</xdr:row>
      <xdr:rowOff>0</xdr:rowOff>
    </xdr:from>
    <xdr:to>
      <xdr:col>2</xdr:col>
      <xdr:colOff>295275</xdr:colOff>
      <xdr:row>195</xdr:row>
      <xdr:rowOff>117021</xdr:rowOff>
    </xdr:to>
    <xdr:sp macro="" textlink="">
      <xdr:nvSpPr>
        <xdr:cNvPr id="10" name="AutoShape 46" descr="INBOX%3E5074?part=1"/>
        <xdr:cNvSpPr>
          <a:spLocks noChangeAspect="1" noChangeArrowheads="1"/>
        </xdr:cNvSpPr>
      </xdr:nvSpPr>
      <xdr:spPr bwMode="auto">
        <a:xfrm>
          <a:off x="2476500" y="3686175"/>
          <a:ext cx="295275" cy="35514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194</xdr:row>
      <xdr:rowOff>0</xdr:rowOff>
    </xdr:from>
    <xdr:to>
      <xdr:col>2</xdr:col>
      <xdr:colOff>295275</xdr:colOff>
      <xdr:row>195</xdr:row>
      <xdr:rowOff>117021</xdr:rowOff>
    </xdr:to>
    <xdr:sp macro="" textlink="">
      <xdr:nvSpPr>
        <xdr:cNvPr id="11" name="AutoShape 47" descr="INBOX%3E5074?part=1"/>
        <xdr:cNvSpPr>
          <a:spLocks noChangeAspect="1" noChangeArrowheads="1"/>
        </xdr:cNvSpPr>
      </xdr:nvSpPr>
      <xdr:spPr bwMode="auto">
        <a:xfrm>
          <a:off x="2476500" y="3686175"/>
          <a:ext cx="295275" cy="35514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216"/>
  <sheetViews>
    <sheetView tabSelected="1" topLeftCell="A182" workbookViewId="0">
      <selection activeCell="F196" sqref="A5:F196"/>
    </sheetView>
  </sheetViews>
  <sheetFormatPr defaultRowHeight="15" x14ac:dyDescent="0.25"/>
  <cols>
    <col min="1" max="1" width="6" style="18" customWidth="1"/>
    <col min="2" max="2" width="32.140625" style="24" customWidth="1"/>
    <col min="3" max="3" width="22.42578125" style="24" customWidth="1"/>
    <col min="4" max="4" width="7" style="23" customWidth="1"/>
    <col min="5" max="5" width="25.140625" style="23" customWidth="1"/>
    <col min="6" max="6" width="25.7109375" style="20" customWidth="1"/>
    <col min="7" max="16384" width="9.140625" style="17"/>
  </cols>
  <sheetData>
    <row r="1" spans="1:6" s="5" customFormat="1" ht="18.75" x14ac:dyDescent="0.3">
      <c r="A1" s="1"/>
      <c r="B1" s="2"/>
      <c r="C1" s="2"/>
      <c r="D1" s="3"/>
      <c r="E1" s="3"/>
      <c r="F1" s="4" t="s">
        <v>0</v>
      </c>
    </row>
    <row r="2" spans="1:6" s="5" customFormat="1" ht="18.75" x14ac:dyDescent="0.3">
      <c r="A2" s="1"/>
      <c r="B2" s="2"/>
      <c r="C2" s="2"/>
      <c r="D2" s="3"/>
      <c r="E2" s="3"/>
      <c r="F2" s="6"/>
    </row>
    <row r="3" spans="1:6" s="5" customFormat="1" ht="18.75" x14ac:dyDescent="0.3">
      <c r="A3" s="1"/>
      <c r="B3" s="54" t="s">
        <v>260</v>
      </c>
      <c r="C3" s="54"/>
      <c r="D3" s="54"/>
      <c r="E3" s="54"/>
      <c r="F3" s="54"/>
    </row>
    <row r="4" spans="1:6" s="5" customFormat="1" ht="19.5" thickBot="1" x14ac:dyDescent="0.35">
      <c r="A4" s="7"/>
      <c r="B4" s="2"/>
      <c r="C4" s="2"/>
      <c r="D4" s="8"/>
      <c r="E4" s="8"/>
      <c r="F4" s="9"/>
    </row>
    <row r="5" spans="1:6" s="10" customFormat="1" ht="18" customHeight="1" x14ac:dyDescent="0.25">
      <c r="A5" s="55" t="s">
        <v>263</v>
      </c>
      <c r="B5" s="57" t="s">
        <v>262</v>
      </c>
      <c r="C5" s="57" t="s">
        <v>261</v>
      </c>
      <c r="D5" s="57" t="s">
        <v>264</v>
      </c>
      <c r="E5" s="57" t="s">
        <v>268</v>
      </c>
      <c r="F5" s="69" t="s">
        <v>267</v>
      </c>
    </row>
    <row r="6" spans="1:6" s="10" customFormat="1" ht="85.5" customHeight="1" thickBot="1" x14ac:dyDescent="0.3">
      <c r="A6" s="56"/>
      <c r="B6" s="58"/>
      <c r="C6" s="58"/>
      <c r="D6" s="58"/>
      <c r="E6" s="58"/>
      <c r="F6" s="70"/>
    </row>
    <row r="7" spans="1:6" s="40" customFormat="1" ht="14.25" x14ac:dyDescent="0.2">
      <c r="A7" s="41">
        <v>1</v>
      </c>
      <c r="B7" s="37">
        <v>2</v>
      </c>
      <c r="C7" s="37">
        <v>3</v>
      </c>
      <c r="D7" s="37">
        <v>4</v>
      </c>
      <c r="E7" s="37">
        <v>5</v>
      </c>
      <c r="F7" s="71">
        <v>6</v>
      </c>
    </row>
    <row r="8" spans="1:6" s="13" customFormat="1" ht="18.75" x14ac:dyDescent="0.25">
      <c r="A8" s="11">
        <v>1</v>
      </c>
      <c r="B8" s="26" t="s">
        <v>5</v>
      </c>
      <c r="C8" s="27" t="s">
        <v>6</v>
      </c>
      <c r="D8" s="12" t="s">
        <v>265</v>
      </c>
      <c r="E8" s="60">
        <v>103000</v>
      </c>
      <c r="F8" s="72">
        <f>E8*1.18</f>
        <v>121540</v>
      </c>
    </row>
    <row r="9" spans="1:6" s="13" customFormat="1" ht="18.75" x14ac:dyDescent="0.25">
      <c r="A9" s="11">
        <f>A8+1</f>
        <v>2</v>
      </c>
      <c r="B9" s="26" t="s">
        <v>7</v>
      </c>
      <c r="C9" s="27" t="s">
        <v>6</v>
      </c>
      <c r="D9" s="12" t="s">
        <v>265</v>
      </c>
      <c r="E9" s="60">
        <v>115000</v>
      </c>
      <c r="F9" s="72">
        <f t="shared" ref="F9:F72" si="0">E9*1.18</f>
        <v>135700</v>
      </c>
    </row>
    <row r="10" spans="1:6" s="13" customFormat="1" ht="25.5" x14ac:dyDescent="0.25">
      <c r="A10" s="11">
        <f t="shared" ref="A10:A73" si="1">A9+1</f>
        <v>3</v>
      </c>
      <c r="B10" s="26" t="s">
        <v>8</v>
      </c>
      <c r="C10" s="27" t="s">
        <v>6</v>
      </c>
      <c r="D10" s="12" t="s">
        <v>265</v>
      </c>
      <c r="E10" s="60">
        <v>79000</v>
      </c>
      <c r="F10" s="72">
        <f t="shared" si="0"/>
        <v>93220</v>
      </c>
    </row>
    <row r="11" spans="1:6" s="13" customFormat="1" ht="18.75" x14ac:dyDescent="0.25">
      <c r="A11" s="11">
        <f t="shared" si="1"/>
        <v>4</v>
      </c>
      <c r="B11" s="26" t="s">
        <v>9</v>
      </c>
      <c r="C11" s="27" t="s">
        <v>6</v>
      </c>
      <c r="D11" s="12" t="s">
        <v>265</v>
      </c>
      <c r="E11" s="60">
        <v>42000</v>
      </c>
      <c r="F11" s="72">
        <f t="shared" si="0"/>
        <v>49560</v>
      </c>
    </row>
    <row r="12" spans="1:6" s="13" customFormat="1" ht="25.5" x14ac:dyDescent="0.25">
      <c r="A12" s="11">
        <f t="shared" si="1"/>
        <v>5</v>
      </c>
      <c r="B12" s="26" t="s">
        <v>10</v>
      </c>
      <c r="C12" s="28"/>
      <c r="D12" s="12" t="s">
        <v>265</v>
      </c>
      <c r="E12" s="60">
        <v>60000</v>
      </c>
      <c r="F12" s="72">
        <f t="shared" si="0"/>
        <v>70800</v>
      </c>
    </row>
    <row r="13" spans="1:6" s="13" customFormat="1" ht="25.5" x14ac:dyDescent="0.25">
      <c r="A13" s="11">
        <f t="shared" si="1"/>
        <v>6</v>
      </c>
      <c r="B13" s="26" t="s">
        <v>11</v>
      </c>
      <c r="C13" s="28"/>
      <c r="D13" s="12" t="s">
        <v>265</v>
      </c>
      <c r="E13" s="60">
        <v>38000</v>
      </c>
      <c r="F13" s="72">
        <f t="shared" si="0"/>
        <v>44840</v>
      </c>
    </row>
    <row r="14" spans="1:6" s="13" customFormat="1" ht="18.75" x14ac:dyDescent="0.25">
      <c r="A14" s="11">
        <f t="shared" si="1"/>
        <v>7</v>
      </c>
      <c r="B14" s="26" t="s">
        <v>12</v>
      </c>
      <c r="C14" s="28"/>
      <c r="D14" s="12" t="s">
        <v>265</v>
      </c>
      <c r="E14" s="60">
        <v>200000</v>
      </c>
      <c r="F14" s="72">
        <f t="shared" si="0"/>
        <v>236000</v>
      </c>
    </row>
    <row r="15" spans="1:6" s="13" customFormat="1" ht="18.75" x14ac:dyDescent="0.25">
      <c r="A15" s="11">
        <f t="shared" si="1"/>
        <v>8</v>
      </c>
      <c r="B15" s="26" t="s">
        <v>13</v>
      </c>
      <c r="C15" s="28"/>
      <c r="D15" s="12" t="s">
        <v>265</v>
      </c>
      <c r="E15" s="60">
        <v>310000</v>
      </c>
      <c r="F15" s="72">
        <f t="shared" si="0"/>
        <v>365800</v>
      </c>
    </row>
    <row r="16" spans="1:6" s="13" customFormat="1" ht="18.75" x14ac:dyDescent="0.25">
      <c r="A16" s="11">
        <f t="shared" si="1"/>
        <v>9</v>
      </c>
      <c r="B16" s="26" t="s">
        <v>14</v>
      </c>
      <c r="C16" s="28"/>
      <c r="D16" s="12" t="s">
        <v>265</v>
      </c>
      <c r="E16" s="60">
        <v>480</v>
      </c>
      <c r="F16" s="72">
        <f t="shared" si="0"/>
        <v>566.4</v>
      </c>
    </row>
    <row r="17" spans="1:6" s="13" customFormat="1" ht="18.75" x14ac:dyDescent="0.25">
      <c r="A17" s="11">
        <f t="shared" si="1"/>
        <v>10</v>
      </c>
      <c r="B17" s="26" t="s">
        <v>15</v>
      </c>
      <c r="C17" s="28"/>
      <c r="D17" s="12" t="s">
        <v>265</v>
      </c>
      <c r="E17" s="60">
        <v>200</v>
      </c>
      <c r="F17" s="72">
        <f t="shared" si="0"/>
        <v>236</v>
      </c>
    </row>
    <row r="18" spans="1:6" s="13" customFormat="1" ht="18.75" x14ac:dyDescent="0.25">
      <c r="A18" s="11">
        <f t="shared" si="1"/>
        <v>11</v>
      </c>
      <c r="B18" s="26" t="s">
        <v>16</v>
      </c>
      <c r="C18" s="28"/>
      <c r="D18" s="12" t="s">
        <v>265</v>
      </c>
      <c r="E18" s="60">
        <v>320</v>
      </c>
      <c r="F18" s="72">
        <f t="shared" si="0"/>
        <v>377.59999999999997</v>
      </c>
    </row>
    <row r="19" spans="1:6" s="13" customFormat="1" ht="18.75" x14ac:dyDescent="0.25">
      <c r="A19" s="11">
        <f t="shared" si="1"/>
        <v>12</v>
      </c>
      <c r="B19" s="26" t="s">
        <v>17</v>
      </c>
      <c r="C19" s="28"/>
      <c r="D19" s="12" t="s">
        <v>265</v>
      </c>
      <c r="E19" s="60">
        <v>4000</v>
      </c>
      <c r="F19" s="72">
        <f t="shared" si="0"/>
        <v>4720</v>
      </c>
    </row>
    <row r="20" spans="1:6" s="13" customFormat="1" ht="18.75" x14ac:dyDescent="0.25">
      <c r="A20" s="11">
        <f t="shared" si="1"/>
        <v>13</v>
      </c>
      <c r="B20" s="26" t="s">
        <v>18</v>
      </c>
      <c r="C20" s="28"/>
      <c r="D20" s="12" t="s">
        <v>265</v>
      </c>
      <c r="E20" s="60">
        <v>4000</v>
      </c>
      <c r="F20" s="72">
        <f t="shared" si="0"/>
        <v>4720</v>
      </c>
    </row>
    <row r="21" spans="1:6" s="13" customFormat="1" ht="18.75" x14ac:dyDescent="0.25">
      <c r="A21" s="11">
        <f t="shared" si="1"/>
        <v>14</v>
      </c>
      <c r="B21" s="26" t="s">
        <v>19</v>
      </c>
      <c r="C21" s="28"/>
      <c r="D21" s="12" t="s">
        <v>265</v>
      </c>
      <c r="E21" s="60">
        <v>12000</v>
      </c>
      <c r="F21" s="72">
        <f t="shared" si="0"/>
        <v>14160</v>
      </c>
    </row>
    <row r="22" spans="1:6" s="13" customFormat="1" ht="18.75" x14ac:dyDescent="0.25">
      <c r="A22" s="11">
        <f t="shared" si="1"/>
        <v>15</v>
      </c>
      <c r="B22" s="26" t="s">
        <v>20</v>
      </c>
      <c r="C22" s="28"/>
      <c r="D22" s="12" t="s">
        <v>265</v>
      </c>
      <c r="E22" s="60">
        <v>12000</v>
      </c>
      <c r="F22" s="72">
        <f t="shared" si="0"/>
        <v>14160</v>
      </c>
    </row>
    <row r="23" spans="1:6" s="13" customFormat="1" ht="18.75" x14ac:dyDescent="0.25">
      <c r="A23" s="11">
        <f t="shared" si="1"/>
        <v>16</v>
      </c>
      <c r="B23" s="26" t="s">
        <v>21</v>
      </c>
      <c r="C23" s="28"/>
      <c r="D23" s="12" t="s">
        <v>265</v>
      </c>
      <c r="E23" s="60">
        <v>4500</v>
      </c>
      <c r="F23" s="72">
        <f t="shared" si="0"/>
        <v>5310</v>
      </c>
    </row>
    <row r="24" spans="1:6" s="13" customFormat="1" ht="25.5" x14ac:dyDescent="0.25">
      <c r="A24" s="11">
        <f t="shared" si="1"/>
        <v>17</v>
      </c>
      <c r="B24" s="26" t="s">
        <v>22</v>
      </c>
      <c r="C24" s="28"/>
      <c r="D24" s="12" t="s">
        <v>265</v>
      </c>
      <c r="E24" s="60">
        <v>4600</v>
      </c>
      <c r="F24" s="72">
        <f t="shared" si="0"/>
        <v>5428</v>
      </c>
    </row>
    <row r="25" spans="1:6" s="13" customFormat="1" ht="18" customHeight="1" x14ac:dyDescent="0.25">
      <c r="A25" s="11">
        <f t="shared" si="1"/>
        <v>18</v>
      </c>
      <c r="B25" s="26" t="s">
        <v>23</v>
      </c>
      <c r="C25" s="28"/>
      <c r="D25" s="12" t="s">
        <v>265</v>
      </c>
      <c r="E25" s="60">
        <v>12000</v>
      </c>
      <c r="F25" s="72">
        <f t="shared" si="0"/>
        <v>14160</v>
      </c>
    </row>
    <row r="26" spans="1:6" s="13" customFormat="1" ht="18.75" customHeight="1" x14ac:dyDescent="0.25">
      <c r="A26" s="11">
        <f t="shared" si="1"/>
        <v>19</v>
      </c>
      <c r="B26" s="26" t="s">
        <v>24</v>
      </c>
      <c r="C26" s="28"/>
      <c r="D26" s="12" t="s">
        <v>265</v>
      </c>
      <c r="E26" s="60">
        <v>8000</v>
      </c>
      <c r="F26" s="72">
        <f t="shared" si="0"/>
        <v>9440</v>
      </c>
    </row>
    <row r="27" spans="1:6" s="13" customFormat="1" ht="18.75" x14ac:dyDescent="0.25">
      <c r="A27" s="11">
        <f t="shared" si="1"/>
        <v>20</v>
      </c>
      <c r="B27" s="26" t="s">
        <v>25</v>
      </c>
      <c r="C27" s="28"/>
      <c r="D27" s="12" t="s">
        <v>265</v>
      </c>
      <c r="E27" s="60">
        <v>21250</v>
      </c>
      <c r="F27" s="72">
        <f t="shared" si="0"/>
        <v>25075</v>
      </c>
    </row>
    <row r="28" spans="1:6" s="13" customFormat="1" ht="18.75" x14ac:dyDescent="0.25">
      <c r="A28" s="11">
        <f t="shared" si="1"/>
        <v>21</v>
      </c>
      <c r="B28" s="26" t="s">
        <v>26</v>
      </c>
      <c r="C28" s="28"/>
      <c r="D28" s="12" t="s">
        <v>265</v>
      </c>
      <c r="E28" s="60">
        <v>16300</v>
      </c>
      <c r="F28" s="72">
        <f t="shared" si="0"/>
        <v>19234</v>
      </c>
    </row>
    <row r="29" spans="1:6" s="13" customFormat="1" ht="25.5" x14ac:dyDescent="0.25">
      <c r="A29" s="11">
        <f t="shared" si="1"/>
        <v>22</v>
      </c>
      <c r="B29" s="26" t="s">
        <v>27</v>
      </c>
      <c r="C29" s="28"/>
      <c r="D29" s="12" t="s">
        <v>265</v>
      </c>
      <c r="E29" s="60">
        <v>16000</v>
      </c>
      <c r="F29" s="72">
        <f t="shared" si="0"/>
        <v>18880</v>
      </c>
    </row>
    <row r="30" spans="1:6" s="13" customFormat="1" ht="25.5" x14ac:dyDescent="0.25">
      <c r="A30" s="11">
        <f t="shared" si="1"/>
        <v>23</v>
      </c>
      <c r="B30" s="26" t="s">
        <v>28</v>
      </c>
      <c r="C30" s="28"/>
      <c r="D30" s="12" t="s">
        <v>265</v>
      </c>
      <c r="E30" s="60">
        <v>18500</v>
      </c>
      <c r="F30" s="72">
        <f t="shared" si="0"/>
        <v>21830</v>
      </c>
    </row>
    <row r="31" spans="1:6" s="13" customFormat="1" ht="18.75" x14ac:dyDescent="0.25">
      <c r="A31" s="11">
        <f t="shared" si="1"/>
        <v>24</v>
      </c>
      <c r="B31" s="26" t="s">
        <v>29</v>
      </c>
      <c r="C31" s="28"/>
      <c r="D31" s="12" t="s">
        <v>265</v>
      </c>
      <c r="E31" s="61">
        <v>18000</v>
      </c>
      <c r="F31" s="72">
        <f t="shared" si="0"/>
        <v>21240</v>
      </c>
    </row>
    <row r="32" spans="1:6" s="13" customFormat="1" ht="16.5" customHeight="1" x14ac:dyDescent="0.25">
      <c r="A32" s="11">
        <f t="shared" si="1"/>
        <v>25</v>
      </c>
      <c r="B32" s="26" t="s">
        <v>30</v>
      </c>
      <c r="C32" s="28"/>
      <c r="D32" s="12" t="s">
        <v>265</v>
      </c>
      <c r="E32" s="61">
        <v>3600</v>
      </c>
      <c r="F32" s="72">
        <f t="shared" si="0"/>
        <v>4248</v>
      </c>
    </row>
    <row r="33" spans="1:6" s="13" customFormat="1" ht="19.5" customHeight="1" x14ac:dyDescent="0.25">
      <c r="A33" s="11">
        <f t="shared" si="1"/>
        <v>26</v>
      </c>
      <c r="B33" s="26" t="s">
        <v>31</v>
      </c>
      <c r="C33" s="28"/>
      <c r="D33" s="12" t="s">
        <v>265</v>
      </c>
      <c r="E33" s="62">
        <v>3600</v>
      </c>
      <c r="F33" s="72">
        <f t="shared" si="0"/>
        <v>4248</v>
      </c>
    </row>
    <row r="34" spans="1:6" s="13" customFormat="1" ht="18.75" x14ac:dyDescent="0.25">
      <c r="A34" s="11">
        <f t="shared" si="1"/>
        <v>27</v>
      </c>
      <c r="B34" s="26" t="s">
        <v>32</v>
      </c>
      <c r="C34" s="28"/>
      <c r="D34" s="12" t="s">
        <v>265</v>
      </c>
      <c r="E34" s="62">
        <v>75000</v>
      </c>
      <c r="F34" s="72">
        <f t="shared" si="0"/>
        <v>88500</v>
      </c>
    </row>
    <row r="35" spans="1:6" s="13" customFormat="1" ht="18.75" x14ac:dyDescent="0.25">
      <c r="A35" s="11">
        <f t="shared" si="1"/>
        <v>28</v>
      </c>
      <c r="B35" s="26" t="s">
        <v>33</v>
      </c>
      <c r="C35" s="28"/>
      <c r="D35" s="12" t="s">
        <v>265</v>
      </c>
      <c r="E35" s="62">
        <v>44750</v>
      </c>
      <c r="F35" s="72">
        <f t="shared" si="0"/>
        <v>52805</v>
      </c>
    </row>
    <row r="36" spans="1:6" s="13" customFormat="1" ht="25.5" x14ac:dyDescent="0.25">
      <c r="A36" s="11">
        <f t="shared" si="1"/>
        <v>29</v>
      </c>
      <c r="B36" s="26" t="s">
        <v>34</v>
      </c>
      <c r="C36" s="28"/>
      <c r="D36" s="12" t="s">
        <v>265</v>
      </c>
      <c r="E36" s="62">
        <v>7800</v>
      </c>
      <c r="F36" s="72">
        <f t="shared" si="0"/>
        <v>9204</v>
      </c>
    </row>
    <row r="37" spans="1:6" s="13" customFormat="1" ht="18.75" x14ac:dyDescent="0.25">
      <c r="A37" s="11">
        <f t="shared" si="1"/>
        <v>30</v>
      </c>
      <c r="B37" s="26" t="s">
        <v>35</v>
      </c>
      <c r="C37" s="28"/>
      <c r="D37" s="12" t="s">
        <v>265</v>
      </c>
      <c r="E37" s="62">
        <v>3500</v>
      </c>
      <c r="F37" s="72">
        <f t="shared" si="0"/>
        <v>4130</v>
      </c>
    </row>
    <row r="38" spans="1:6" s="13" customFormat="1" ht="18.75" x14ac:dyDescent="0.25">
      <c r="A38" s="11">
        <f t="shared" si="1"/>
        <v>31</v>
      </c>
      <c r="B38" s="26" t="s">
        <v>36</v>
      </c>
      <c r="C38" s="28"/>
      <c r="D38" s="12" t="s">
        <v>265</v>
      </c>
      <c r="E38" s="62">
        <v>4300</v>
      </c>
      <c r="F38" s="72">
        <f t="shared" si="0"/>
        <v>5074</v>
      </c>
    </row>
    <row r="39" spans="1:6" s="13" customFormat="1" ht="25.5" x14ac:dyDescent="0.25">
      <c r="A39" s="11">
        <f t="shared" si="1"/>
        <v>32</v>
      </c>
      <c r="B39" s="26" t="s">
        <v>37</v>
      </c>
      <c r="C39" s="28"/>
      <c r="D39" s="12" t="s">
        <v>265</v>
      </c>
      <c r="E39" s="62">
        <v>32500</v>
      </c>
      <c r="F39" s="72">
        <f t="shared" si="0"/>
        <v>38350</v>
      </c>
    </row>
    <row r="40" spans="1:6" s="13" customFormat="1" ht="18.75" x14ac:dyDescent="0.25">
      <c r="A40" s="11">
        <f t="shared" si="1"/>
        <v>33</v>
      </c>
      <c r="B40" s="26" t="s">
        <v>38</v>
      </c>
      <c r="C40" s="28"/>
      <c r="D40" s="12" t="s">
        <v>265</v>
      </c>
      <c r="E40" s="62">
        <v>5850</v>
      </c>
      <c r="F40" s="72">
        <f t="shared" si="0"/>
        <v>6903</v>
      </c>
    </row>
    <row r="41" spans="1:6" s="13" customFormat="1" ht="18.75" x14ac:dyDescent="0.25">
      <c r="A41" s="11">
        <f t="shared" si="1"/>
        <v>34</v>
      </c>
      <c r="B41" s="26" t="s">
        <v>39</v>
      </c>
      <c r="C41" s="28"/>
      <c r="D41" s="12" t="s">
        <v>265</v>
      </c>
      <c r="E41" s="62">
        <v>5850</v>
      </c>
      <c r="F41" s="72">
        <f t="shared" si="0"/>
        <v>6903</v>
      </c>
    </row>
    <row r="42" spans="1:6" s="13" customFormat="1" ht="25.5" x14ac:dyDescent="0.25">
      <c r="A42" s="11">
        <f t="shared" si="1"/>
        <v>35</v>
      </c>
      <c r="B42" s="26" t="s">
        <v>40</v>
      </c>
      <c r="C42" s="28"/>
      <c r="D42" s="12" t="s">
        <v>265</v>
      </c>
      <c r="E42" s="62">
        <v>500</v>
      </c>
      <c r="F42" s="72">
        <f t="shared" si="0"/>
        <v>590</v>
      </c>
    </row>
    <row r="43" spans="1:6" s="13" customFormat="1" ht="25.5" x14ac:dyDescent="0.25">
      <c r="A43" s="11">
        <f t="shared" si="1"/>
        <v>36</v>
      </c>
      <c r="B43" s="26" t="s">
        <v>41</v>
      </c>
      <c r="C43" s="28"/>
      <c r="D43" s="12" t="s">
        <v>265</v>
      </c>
      <c r="E43" s="62">
        <v>6100</v>
      </c>
      <c r="F43" s="72">
        <f t="shared" si="0"/>
        <v>7198</v>
      </c>
    </row>
    <row r="44" spans="1:6" s="13" customFormat="1" ht="18.75" x14ac:dyDescent="0.25">
      <c r="A44" s="11">
        <f t="shared" si="1"/>
        <v>37</v>
      </c>
      <c r="B44" s="26" t="s">
        <v>42</v>
      </c>
      <c r="C44" s="28"/>
      <c r="D44" s="12" t="s">
        <v>265</v>
      </c>
      <c r="E44" s="62">
        <v>8050</v>
      </c>
      <c r="F44" s="72">
        <f t="shared" si="0"/>
        <v>9499</v>
      </c>
    </row>
    <row r="45" spans="1:6" s="13" customFormat="1" ht="18.75" x14ac:dyDescent="0.25">
      <c r="A45" s="11">
        <f t="shared" si="1"/>
        <v>38</v>
      </c>
      <c r="B45" s="26" t="s">
        <v>43</v>
      </c>
      <c r="C45" s="28"/>
      <c r="D45" s="12" t="s">
        <v>265</v>
      </c>
      <c r="E45" s="62">
        <v>8500</v>
      </c>
      <c r="F45" s="72">
        <f t="shared" si="0"/>
        <v>10030</v>
      </c>
    </row>
    <row r="46" spans="1:6" s="13" customFormat="1" ht="18.75" x14ac:dyDescent="0.25">
      <c r="A46" s="11">
        <f t="shared" si="1"/>
        <v>39</v>
      </c>
      <c r="B46" s="26" t="s">
        <v>44</v>
      </c>
      <c r="C46" s="28"/>
      <c r="D46" s="12" t="s">
        <v>265</v>
      </c>
      <c r="E46" s="62">
        <v>5000</v>
      </c>
      <c r="F46" s="72">
        <f t="shared" si="0"/>
        <v>5900</v>
      </c>
    </row>
    <row r="47" spans="1:6" s="13" customFormat="1" ht="18.75" x14ac:dyDescent="0.25">
      <c r="A47" s="11">
        <f t="shared" si="1"/>
        <v>40</v>
      </c>
      <c r="B47" s="26" t="s">
        <v>45</v>
      </c>
      <c r="C47" s="28"/>
      <c r="D47" s="12" t="s">
        <v>265</v>
      </c>
      <c r="E47" s="62">
        <v>4800</v>
      </c>
      <c r="F47" s="72">
        <f t="shared" si="0"/>
        <v>5664</v>
      </c>
    </row>
    <row r="48" spans="1:6" s="13" customFormat="1" ht="18.75" x14ac:dyDescent="0.25">
      <c r="A48" s="11">
        <f t="shared" si="1"/>
        <v>41</v>
      </c>
      <c r="B48" s="26" t="s">
        <v>46</v>
      </c>
      <c r="C48" s="28"/>
      <c r="D48" s="12" t="s">
        <v>265</v>
      </c>
      <c r="E48" s="62">
        <v>500</v>
      </c>
      <c r="F48" s="72">
        <f t="shared" si="0"/>
        <v>590</v>
      </c>
    </row>
    <row r="49" spans="1:6" s="13" customFormat="1" ht="18.75" x14ac:dyDescent="0.25">
      <c r="A49" s="11">
        <f t="shared" si="1"/>
        <v>42</v>
      </c>
      <c r="B49" s="26" t="s">
        <v>47</v>
      </c>
      <c r="C49" s="28"/>
      <c r="D49" s="12" t="s">
        <v>265</v>
      </c>
      <c r="E49" s="62">
        <v>500</v>
      </c>
      <c r="F49" s="72">
        <f t="shared" si="0"/>
        <v>590</v>
      </c>
    </row>
    <row r="50" spans="1:6" s="13" customFormat="1" ht="18.75" x14ac:dyDescent="0.25">
      <c r="A50" s="11">
        <f t="shared" si="1"/>
        <v>43</v>
      </c>
      <c r="B50" s="26" t="s">
        <v>48</v>
      </c>
      <c r="C50" s="28"/>
      <c r="D50" s="12" t="s">
        <v>265</v>
      </c>
      <c r="E50" s="62">
        <v>3800</v>
      </c>
      <c r="F50" s="72">
        <f t="shared" si="0"/>
        <v>4484</v>
      </c>
    </row>
    <row r="51" spans="1:6" s="13" customFormat="1" ht="25.5" x14ac:dyDescent="0.25">
      <c r="A51" s="11">
        <f t="shared" si="1"/>
        <v>44</v>
      </c>
      <c r="B51" s="26" t="s">
        <v>49</v>
      </c>
      <c r="C51" s="28"/>
      <c r="D51" s="12" t="s">
        <v>265</v>
      </c>
      <c r="E51" s="62">
        <v>4300</v>
      </c>
      <c r="F51" s="72">
        <f t="shared" si="0"/>
        <v>5074</v>
      </c>
    </row>
    <row r="52" spans="1:6" s="13" customFormat="1" ht="18.75" x14ac:dyDescent="0.25">
      <c r="A52" s="11">
        <f t="shared" si="1"/>
        <v>45</v>
      </c>
      <c r="B52" s="26" t="s">
        <v>50</v>
      </c>
      <c r="C52" s="28"/>
      <c r="D52" s="12" t="s">
        <v>265</v>
      </c>
      <c r="E52" s="62">
        <v>75000</v>
      </c>
      <c r="F52" s="72">
        <f t="shared" si="0"/>
        <v>88500</v>
      </c>
    </row>
    <row r="53" spans="1:6" s="13" customFormat="1" ht="25.5" x14ac:dyDescent="0.25">
      <c r="A53" s="11">
        <f t="shared" si="1"/>
        <v>46</v>
      </c>
      <c r="B53" s="26" t="s">
        <v>51</v>
      </c>
      <c r="C53" s="28"/>
      <c r="D53" s="12" t="s">
        <v>265</v>
      </c>
      <c r="E53" s="62">
        <v>2300</v>
      </c>
      <c r="F53" s="72">
        <f t="shared" si="0"/>
        <v>2714</v>
      </c>
    </row>
    <row r="54" spans="1:6" s="13" customFormat="1" ht="19.5" customHeight="1" x14ac:dyDescent="0.25">
      <c r="A54" s="11">
        <f t="shared" si="1"/>
        <v>47</v>
      </c>
      <c r="B54" s="26" t="s">
        <v>52</v>
      </c>
      <c r="C54" s="28"/>
      <c r="D54" s="12" t="s">
        <v>265</v>
      </c>
      <c r="E54" s="62">
        <v>9750</v>
      </c>
      <c r="F54" s="72">
        <f t="shared" si="0"/>
        <v>11505</v>
      </c>
    </row>
    <row r="55" spans="1:6" s="13" customFormat="1" ht="18.75" x14ac:dyDescent="0.25">
      <c r="A55" s="11">
        <f t="shared" si="1"/>
        <v>48</v>
      </c>
      <c r="B55" s="26" t="s">
        <v>53</v>
      </c>
      <c r="C55" s="28"/>
      <c r="D55" s="12" t="s">
        <v>265</v>
      </c>
      <c r="E55" s="62">
        <v>22100</v>
      </c>
      <c r="F55" s="72">
        <f t="shared" si="0"/>
        <v>26078</v>
      </c>
    </row>
    <row r="56" spans="1:6" s="13" customFormat="1" ht="18.75" x14ac:dyDescent="0.25">
      <c r="A56" s="11">
        <f t="shared" si="1"/>
        <v>49</v>
      </c>
      <c r="B56" s="26" t="s">
        <v>54</v>
      </c>
      <c r="C56" s="28"/>
      <c r="D56" s="12" t="s">
        <v>265</v>
      </c>
      <c r="E56" s="62">
        <v>16300</v>
      </c>
      <c r="F56" s="72">
        <f t="shared" si="0"/>
        <v>19234</v>
      </c>
    </row>
    <row r="57" spans="1:6" s="13" customFormat="1" ht="18.75" x14ac:dyDescent="0.25">
      <c r="A57" s="11">
        <f t="shared" si="1"/>
        <v>50</v>
      </c>
      <c r="B57" s="26" t="s">
        <v>55</v>
      </c>
      <c r="C57" s="28"/>
      <c r="D57" s="12" t="s">
        <v>265</v>
      </c>
      <c r="E57" s="62">
        <v>4300</v>
      </c>
      <c r="F57" s="72">
        <f t="shared" si="0"/>
        <v>5074</v>
      </c>
    </row>
    <row r="58" spans="1:6" s="13" customFormat="1" ht="18.75" x14ac:dyDescent="0.25">
      <c r="A58" s="11">
        <f t="shared" si="1"/>
        <v>51</v>
      </c>
      <c r="B58" s="26" t="s">
        <v>56</v>
      </c>
      <c r="C58" s="28"/>
      <c r="D58" s="12" t="s">
        <v>265</v>
      </c>
      <c r="E58" s="62">
        <v>3600</v>
      </c>
      <c r="F58" s="72">
        <f t="shared" si="0"/>
        <v>4248</v>
      </c>
    </row>
    <row r="59" spans="1:6" s="13" customFormat="1" ht="18.75" x14ac:dyDescent="0.25">
      <c r="A59" s="11">
        <f t="shared" si="1"/>
        <v>52</v>
      </c>
      <c r="B59" s="26" t="s">
        <v>57</v>
      </c>
      <c r="C59" s="28"/>
      <c r="D59" s="12" t="s">
        <v>265</v>
      </c>
      <c r="E59" s="62">
        <v>3150</v>
      </c>
      <c r="F59" s="72">
        <f t="shared" si="0"/>
        <v>3717</v>
      </c>
    </row>
    <row r="60" spans="1:6" s="13" customFormat="1" ht="18.75" x14ac:dyDescent="0.25">
      <c r="A60" s="11">
        <f t="shared" si="1"/>
        <v>53</v>
      </c>
      <c r="B60" s="26" t="s">
        <v>58</v>
      </c>
      <c r="C60" s="28"/>
      <c r="D60" s="12" t="s">
        <v>265</v>
      </c>
      <c r="E60" s="62">
        <v>3100</v>
      </c>
      <c r="F60" s="72">
        <f t="shared" si="0"/>
        <v>3658</v>
      </c>
    </row>
    <row r="61" spans="1:6" s="13" customFormat="1" ht="18.75" x14ac:dyDescent="0.25">
      <c r="A61" s="11">
        <f t="shared" si="1"/>
        <v>54</v>
      </c>
      <c r="B61" s="26" t="s">
        <v>59</v>
      </c>
      <c r="C61" s="28"/>
      <c r="D61" s="12" t="s">
        <v>265</v>
      </c>
      <c r="E61" s="62">
        <v>3150</v>
      </c>
      <c r="F61" s="72">
        <f t="shared" si="0"/>
        <v>3717</v>
      </c>
    </row>
    <row r="62" spans="1:6" s="13" customFormat="1" ht="18.75" x14ac:dyDescent="0.25">
      <c r="A62" s="11">
        <f t="shared" si="1"/>
        <v>55</v>
      </c>
      <c r="B62" s="26" t="s">
        <v>60</v>
      </c>
      <c r="C62" s="28"/>
      <c r="D62" s="12" t="s">
        <v>265</v>
      </c>
      <c r="E62" s="62">
        <v>21000</v>
      </c>
      <c r="F62" s="72">
        <f t="shared" si="0"/>
        <v>24780</v>
      </c>
    </row>
    <row r="63" spans="1:6" s="13" customFormat="1" ht="18.75" x14ac:dyDescent="0.25">
      <c r="A63" s="11">
        <f t="shared" si="1"/>
        <v>56</v>
      </c>
      <c r="B63" s="26" t="s">
        <v>61</v>
      </c>
      <c r="C63" s="28"/>
      <c r="D63" s="12" t="s">
        <v>265</v>
      </c>
      <c r="E63" s="62">
        <v>3150</v>
      </c>
      <c r="F63" s="72">
        <f t="shared" si="0"/>
        <v>3717</v>
      </c>
    </row>
    <row r="64" spans="1:6" s="13" customFormat="1" ht="18.75" x14ac:dyDescent="0.25">
      <c r="A64" s="11">
        <f t="shared" si="1"/>
        <v>57</v>
      </c>
      <c r="B64" s="26" t="s">
        <v>62</v>
      </c>
      <c r="C64" s="28"/>
      <c r="D64" s="12" t="s">
        <v>265</v>
      </c>
      <c r="E64" s="62">
        <v>9500</v>
      </c>
      <c r="F64" s="72">
        <f t="shared" si="0"/>
        <v>11210</v>
      </c>
    </row>
    <row r="65" spans="1:6" s="13" customFormat="1" ht="18.75" x14ac:dyDescent="0.25">
      <c r="A65" s="11">
        <f t="shared" si="1"/>
        <v>58</v>
      </c>
      <c r="B65" s="26" t="s">
        <v>63</v>
      </c>
      <c r="C65" s="28"/>
      <c r="D65" s="12" t="s">
        <v>265</v>
      </c>
      <c r="E65" s="62">
        <v>6200</v>
      </c>
      <c r="F65" s="72">
        <f t="shared" si="0"/>
        <v>7316</v>
      </c>
    </row>
    <row r="66" spans="1:6" s="13" customFormat="1" ht="18.75" x14ac:dyDescent="0.25">
      <c r="A66" s="11">
        <f t="shared" si="1"/>
        <v>59</v>
      </c>
      <c r="B66" s="26" t="s">
        <v>64</v>
      </c>
      <c r="C66" s="28"/>
      <c r="D66" s="12" t="s">
        <v>265</v>
      </c>
      <c r="E66" s="62">
        <v>5500</v>
      </c>
      <c r="F66" s="72">
        <f t="shared" si="0"/>
        <v>6490</v>
      </c>
    </row>
    <row r="67" spans="1:6" s="13" customFormat="1" ht="18.75" x14ac:dyDescent="0.25">
      <c r="A67" s="11">
        <f t="shared" si="1"/>
        <v>60</v>
      </c>
      <c r="B67" s="26" t="s">
        <v>65</v>
      </c>
      <c r="C67" s="28"/>
      <c r="D67" s="12" t="s">
        <v>265</v>
      </c>
      <c r="E67" s="62">
        <v>4800</v>
      </c>
      <c r="F67" s="72">
        <f t="shared" si="0"/>
        <v>5664</v>
      </c>
    </row>
    <row r="68" spans="1:6" s="13" customFormat="1" ht="18.75" x14ac:dyDescent="0.25">
      <c r="A68" s="11">
        <f t="shared" si="1"/>
        <v>61</v>
      </c>
      <c r="B68" s="26" t="s">
        <v>66</v>
      </c>
      <c r="C68" s="28"/>
      <c r="D68" s="12" t="s">
        <v>265</v>
      </c>
      <c r="E68" s="62">
        <v>19000</v>
      </c>
      <c r="F68" s="72">
        <f t="shared" si="0"/>
        <v>22420</v>
      </c>
    </row>
    <row r="69" spans="1:6" s="13" customFormat="1" ht="25.5" x14ac:dyDescent="0.25">
      <c r="A69" s="11">
        <f t="shared" si="1"/>
        <v>62</v>
      </c>
      <c r="B69" s="26" t="s">
        <v>67</v>
      </c>
      <c r="C69" s="28"/>
      <c r="D69" s="12" t="s">
        <v>265</v>
      </c>
      <c r="E69" s="62">
        <v>22000</v>
      </c>
      <c r="F69" s="72">
        <f t="shared" si="0"/>
        <v>25960</v>
      </c>
    </row>
    <row r="70" spans="1:6" s="13" customFormat="1" ht="25.5" x14ac:dyDescent="0.25">
      <c r="A70" s="11">
        <f t="shared" si="1"/>
        <v>63</v>
      </c>
      <c r="B70" s="26" t="s">
        <v>68</v>
      </c>
      <c r="C70" s="28"/>
      <c r="D70" s="12" t="s">
        <v>265</v>
      </c>
      <c r="E70" s="62">
        <v>18000</v>
      </c>
      <c r="F70" s="72">
        <f t="shared" si="0"/>
        <v>21240</v>
      </c>
    </row>
    <row r="71" spans="1:6" s="13" customFormat="1" ht="25.5" x14ac:dyDescent="0.25">
      <c r="A71" s="11">
        <f t="shared" si="1"/>
        <v>64</v>
      </c>
      <c r="B71" s="26" t="s">
        <v>69</v>
      </c>
      <c r="C71" s="28"/>
      <c r="D71" s="12" t="s">
        <v>265</v>
      </c>
      <c r="E71" s="62">
        <v>12000</v>
      </c>
      <c r="F71" s="72">
        <f t="shared" si="0"/>
        <v>14160</v>
      </c>
    </row>
    <row r="72" spans="1:6" s="13" customFormat="1" ht="25.5" x14ac:dyDescent="0.25">
      <c r="A72" s="11">
        <f t="shared" si="1"/>
        <v>65</v>
      </c>
      <c r="B72" s="29" t="s">
        <v>70</v>
      </c>
      <c r="C72" s="28"/>
      <c r="D72" s="12" t="s">
        <v>265</v>
      </c>
      <c r="E72" s="62">
        <v>6700</v>
      </c>
      <c r="F72" s="72">
        <f t="shared" si="0"/>
        <v>7906</v>
      </c>
    </row>
    <row r="73" spans="1:6" s="13" customFormat="1" ht="18.75" x14ac:dyDescent="0.25">
      <c r="A73" s="11">
        <f t="shared" si="1"/>
        <v>66</v>
      </c>
      <c r="B73" s="29" t="s">
        <v>71</v>
      </c>
      <c r="C73" s="28"/>
      <c r="D73" s="12" t="s">
        <v>265</v>
      </c>
      <c r="E73" s="62">
        <v>6500</v>
      </c>
      <c r="F73" s="72">
        <f t="shared" ref="F73:F136" si="2">E73*1.18</f>
        <v>7670</v>
      </c>
    </row>
    <row r="74" spans="1:6" s="13" customFormat="1" ht="18.75" x14ac:dyDescent="0.25">
      <c r="A74" s="11">
        <f t="shared" ref="A74:A137" si="3">A73+1</f>
        <v>67</v>
      </c>
      <c r="B74" s="29" t="s">
        <v>72</v>
      </c>
      <c r="C74" s="28"/>
      <c r="D74" s="12" t="s">
        <v>265</v>
      </c>
      <c r="E74" s="62">
        <v>9300</v>
      </c>
      <c r="F74" s="72">
        <f t="shared" si="2"/>
        <v>10974</v>
      </c>
    </row>
    <row r="75" spans="1:6" s="13" customFormat="1" ht="18.75" x14ac:dyDescent="0.25">
      <c r="A75" s="11">
        <f t="shared" si="3"/>
        <v>68</v>
      </c>
      <c r="B75" s="29" t="s">
        <v>73</v>
      </c>
      <c r="C75" s="28"/>
      <c r="D75" s="12" t="s">
        <v>265</v>
      </c>
      <c r="E75" s="62">
        <v>9550</v>
      </c>
      <c r="F75" s="72">
        <f t="shared" si="2"/>
        <v>11269</v>
      </c>
    </row>
    <row r="76" spans="1:6" s="13" customFormat="1" ht="18.75" x14ac:dyDescent="0.25">
      <c r="A76" s="11">
        <f t="shared" si="3"/>
        <v>69</v>
      </c>
      <c r="B76" s="29" t="s">
        <v>74</v>
      </c>
      <c r="C76" s="28"/>
      <c r="D76" s="12" t="s">
        <v>265</v>
      </c>
      <c r="E76" s="62">
        <v>2800</v>
      </c>
      <c r="F76" s="72">
        <f t="shared" si="2"/>
        <v>3304</v>
      </c>
    </row>
    <row r="77" spans="1:6" s="13" customFormat="1" ht="18.75" x14ac:dyDescent="0.25">
      <c r="A77" s="11">
        <f t="shared" si="3"/>
        <v>70</v>
      </c>
      <c r="B77" s="29" t="s">
        <v>75</v>
      </c>
      <c r="C77" s="28"/>
      <c r="D77" s="12" t="s">
        <v>265</v>
      </c>
      <c r="E77" s="62">
        <v>7800</v>
      </c>
      <c r="F77" s="72">
        <f t="shared" si="2"/>
        <v>9204</v>
      </c>
    </row>
    <row r="78" spans="1:6" s="13" customFormat="1" ht="18.75" x14ac:dyDescent="0.25">
      <c r="A78" s="11">
        <f t="shared" si="3"/>
        <v>71</v>
      </c>
      <c r="B78" s="26" t="s">
        <v>76</v>
      </c>
      <c r="C78" s="28"/>
      <c r="D78" s="12" t="s">
        <v>265</v>
      </c>
      <c r="E78" s="62">
        <v>4650</v>
      </c>
      <c r="F78" s="72">
        <f t="shared" si="2"/>
        <v>5487</v>
      </c>
    </row>
    <row r="79" spans="1:6" s="13" customFormat="1" ht="18.75" x14ac:dyDescent="0.25">
      <c r="A79" s="11">
        <f t="shared" si="3"/>
        <v>72</v>
      </c>
      <c r="B79" s="29" t="s">
        <v>77</v>
      </c>
      <c r="C79" s="28"/>
      <c r="D79" s="12" t="s">
        <v>265</v>
      </c>
      <c r="E79" s="62">
        <v>4650</v>
      </c>
      <c r="F79" s="72">
        <f t="shared" si="2"/>
        <v>5487</v>
      </c>
    </row>
    <row r="80" spans="1:6" s="13" customFormat="1" ht="18.75" x14ac:dyDescent="0.25">
      <c r="A80" s="11">
        <f t="shared" si="3"/>
        <v>73</v>
      </c>
      <c r="B80" s="29" t="s">
        <v>78</v>
      </c>
      <c r="C80" s="28"/>
      <c r="D80" s="12" t="s">
        <v>265</v>
      </c>
      <c r="E80" s="62">
        <v>900</v>
      </c>
      <c r="F80" s="72">
        <f t="shared" si="2"/>
        <v>1062</v>
      </c>
    </row>
    <row r="81" spans="1:6" s="13" customFormat="1" ht="18.75" x14ac:dyDescent="0.25">
      <c r="A81" s="11">
        <f t="shared" si="3"/>
        <v>74</v>
      </c>
      <c r="B81" s="29" t="s">
        <v>79</v>
      </c>
      <c r="C81" s="28"/>
      <c r="D81" s="12" t="s">
        <v>265</v>
      </c>
      <c r="E81" s="62">
        <v>150</v>
      </c>
      <c r="F81" s="72">
        <f t="shared" si="2"/>
        <v>177</v>
      </c>
    </row>
    <row r="82" spans="1:6" s="13" customFormat="1" ht="18.75" x14ac:dyDescent="0.25">
      <c r="A82" s="11">
        <f t="shared" si="3"/>
        <v>75</v>
      </c>
      <c r="B82" s="29" t="s">
        <v>80</v>
      </c>
      <c r="C82" s="28"/>
      <c r="D82" s="12" t="s">
        <v>265</v>
      </c>
      <c r="E82" s="62">
        <v>150</v>
      </c>
      <c r="F82" s="72">
        <f t="shared" si="2"/>
        <v>177</v>
      </c>
    </row>
    <row r="83" spans="1:6" s="13" customFormat="1" ht="18.75" x14ac:dyDescent="0.25">
      <c r="A83" s="11">
        <f t="shared" si="3"/>
        <v>76</v>
      </c>
      <c r="B83" s="29" t="s">
        <v>81</v>
      </c>
      <c r="C83" s="28"/>
      <c r="D83" s="12" t="s">
        <v>265</v>
      </c>
      <c r="E83" s="62">
        <v>1900</v>
      </c>
      <c r="F83" s="72">
        <f t="shared" si="2"/>
        <v>2242</v>
      </c>
    </row>
    <row r="84" spans="1:6" s="13" customFormat="1" ht="18.75" x14ac:dyDescent="0.25">
      <c r="A84" s="11">
        <f t="shared" si="3"/>
        <v>77</v>
      </c>
      <c r="B84" s="29" t="s">
        <v>82</v>
      </c>
      <c r="C84" s="28"/>
      <c r="D84" s="12" t="s">
        <v>265</v>
      </c>
      <c r="E84" s="62">
        <v>12500</v>
      </c>
      <c r="F84" s="72">
        <f t="shared" si="2"/>
        <v>14750</v>
      </c>
    </row>
    <row r="85" spans="1:6" s="13" customFormat="1" ht="18.75" x14ac:dyDescent="0.25">
      <c r="A85" s="11">
        <f t="shared" si="3"/>
        <v>78</v>
      </c>
      <c r="B85" s="29" t="s">
        <v>83</v>
      </c>
      <c r="C85" s="28"/>
      <c r="D85" s="12" t="s">
        <v>265</v>
      </c>
      <c r="E85" s="62">
        <v>29000</v>
      </c>
      <c r="F85" s="72">
        <f t="shared" si="2"/>
        <v>34220</v>
      </c>
    </row>
    <row r="86" spans="1:6" s="13" customFormat="1" ht="18.75" x14ac:dyDescent="0.25">
      <c r="A86" s="11">
        <f t="shared" si="3"/>
        <v>79</v>
      </c>
      <c r="B86" s="29" t="s">
        <v>84</v>
      </c>
      <c r="C86" s="28"/>
      <c r="D86" s="12" t="s">
        <v>265</v>
      </c>
      <c r="E86" s="62">
        <v>17500</v>
      </c>
      <c r="F86" s="72">
        <f t="shared" si="2"/>
        <v>20650</v>
      </c>
    </row>
    <row r="87" spans="1:6" s="13" customFormat="1" ht="25.5" x14ac:dyDescent="0.25">
      <c r="A87" s="11">
        <f t="shared" si="3"/>
        <v>80</v>
      </c>
      <c r="B87" s="29" t="s">
        <v>85</v>
      </c>
      <c r="C87" s="28"/>
      <c r="D87" s="12" t="s">
        <v>265</v>
      </c>
      <c r="E87" s="62">
        <v>7000</v>
      </c>
      <c r="F87" s="72">
        <f t="shared" si="2"/>
        <v>8260</v>
      </c>
    </row>
    <row r="88" spans="1:6" s="13" customFormat="1" ht="18.75" x14ac:dyDescent="0.25">
      <c r="A88" s="11">
        <f t="shared" si="3"/>
        <v>81</v>
      </c>
      <c r="B88" s="29" t="s">
        <v>86</v>
      </c>
      <c r="C88" s="28"/>
      <c r="D88" s="12" t="s">
        <v>265</v>
      </c>
      <c r="E88" s="62">
        <v>14000</v>
      </c>
      <c r="F88" s="72">
        <f t="shared" si="2"/>
        <v>16520</v>
      </c>
    </row>
    <row r="89" spans="1:6" s="13" customFormat="1" ht="25.5" x14ac:dyDescent="0.25">
      <c r="A89" s="11">
        <f t="shared" si="3"/>
        <v>82</v>
      </c>
      <c r="B89" s="29" t="s">
        <v>87</v>
      </c>
      <c r="C89" s="28"/>
      <c r="D89" s="12" t="s">
        <v>265</v>
      </c>
      <c r="E89" s="62">
        <v>9150</v>
      </c>
      <c r="F89" s="72">
        <f t="shared" si="2"/>
        <v>10797</v>
      </c>
    </row>
    <row r="90" spans="1:6" s="13" customFormat="1" ht="18.75" x14ac:dyDescent="0.25">
      <c r="A90" s="11">
        <f t="shared" si="3"/>
        <v>83</v>
      </c>
      <c r="B90" s="29" t="s">
        <v>88</v>
      </c>
      <c r="C90" s="28"/>
      <c r="D90" s="12" t="s">
        <v>265</v>
      </c>
      <c r="E90" s="62">
        <v>7300</v>
      </c>
      <c r="F90" s="72">
        <f t="shared" si="2"/>
        <v>8614</v>
      </c>
    </row>
    <row r="91" spans="1:6" s="13" customFormat="1" ht="18.75" x14ac:dyDescent="0.25">
      <c r="A91" s="11">
        <f t="shared" si="3"/>
        <v>84</v>
      </c>
      <c r="B91" s="29" t="s">
        <v>89</v>
      </c>
      <c r="C91" s="28"/>
      <c r="D91" s="12" t="s">
        <v>265</v>
      </c>
      <c r="E91" s="62">
        <v>73000</v>
      </c>
      <c r="F91" s="72">
        <f t="shared" si="2"/>
        <v>86140</v>
      </c>
    </row>
    <row r="92" spans="1:6" s="13" customFormat="1" ht="18.75" x14ac:dyDescent="0.25">
      <c r="A92" s="11">
        <f t="shared" si="3"/>
        <v>85</v>
      </c>
      <c r="B92" s="30" t="s">
        <v>90</v>
      </c>
      <c r="C92" s="31" t="s">
        <v>91</v>
      </c>
      <c r="D92" s="12" t="s">
        <v>265</v>
      </c>
      <c r="E92" s="60">
        <v>7850</v>
      </c>
      <c r="F92" s="72">
        <f t="shared" si="2"/>
        <v>9263</v>
      </c>
    </row>
    <row r="93" spans="1:6" s="13" customFormat="1" ht="18.75" x14ac:dyDescent="0.25">
      <c r="A93" s="11">
        <f t="shared" si="3"/>
        <v>86</v>
      </c>
      <c r="B93" s="30" t="s">
        <v>92</v>
      </c>
      <c r="C93" s="31" t="s">
        <v>93</v>
      </c>
      <c r="D93" s="12" t="s">
        <v>265</v>
      </c>
      <c r="E93" s="60">
        <v>11000</v>
      </c>
      <c r="F93" s="72">
        <f t="shared" si="2"/>
        <v>12980</v>
      </c>
    </row>
    <row r="94" spans="1:6" s="13" customFormat="1" ht="18.75" x14ac:dyDescent="0.25">
      <c r="A94" s="11">
        <f t="shared" si="3"/>
        <v>87</v>
      </c>
      <c r="B94" s="30" t="s">
        <v>94</v>
      </c>
      <c r="C94" s="31" t="s">
        <v>95</v>
      </c>
      <c r="D94" s="12" t="s">
        <v>265</v>
      </c>
      <c r="E94" s="60">
        <v>4100</v>
      </c>
      <c r="F94" s="72">
        <f t="shared" si="2"/>
        <v>4838</v>
      </c>
    </row>
    <row r="95" spans="1:6" s="13" customFormat="1" ht="18.75" x14ac:dyDescent="0.25">
      <c r="A95" s="11">
        <f t="shared" si="3"/>
        <v>88</v>
      </c>
      <c r="B95" s="30" t="s">
        <v>96</v>
      </c>
      <c r="C95" s="31" t="s">
        <v>97</v>
      </c>
      <c r="D95" s="12" t="s">
        <v>265</v>
      </c>
      <c r="E95" s="60">
        <v>29050</v>
      </c>
      <c r="F95" s="72">
        <f t="shared" si="2"/>
        <v>34279</v>
      </c>
    </row>
    <row r="96" spans="1:6" s="13" customFormat="1" ht="18.75" x14ac:dyDescent="0.25">
      <c r="A96" s="11">
        <f t="shared" si="3"/>
        <v>89</v>
      </c>
      <c r="B96" s="30" t="s">
        <v>98</v>
      </c>
      <c r="C96" s="31" t="s">
        <v>99</v>
      </c>
      <c r="D96" s="12" t="s">
        <v>265</v>
      </c>
      <c r="E96" s="60">
        <v>11450</v>
      </c>
      <c r="F96" s="72">
        <f t="shared" si="2"/>
        <v>13511</v>
      </c>
    </row>
    <row r="97" spans="1:6" s="13" customFormat="1" ht="18.75" x14ac:dyDescent="0.25">
      <c r="A97" s="11">
        <f t="shared" si="3"/>
        <v>90</v>
      </c>
      <c r="B97" s="30" t="s">
        <v>100</v>
      </c>
      <c r="C97" s="31" t="s">
        <v>101</v>
      </c>
      <c r="D97" s="12" t="s">
        <v>265</v>
      </c>
      <c r="E97" s="60">
        <v>2800</v>
      </c>
      <c r="F97" s="72">
        <f t="shared" si="2"/>
        <v>3304</v>
      </c>
    </row>
    <row r="98" spans="1:6" s="13" customFormat="1" ht="18.75" x14ac:dyDescent="0.25">
      <c r="A98" s="11">
        <f t="shared" si="3"/>
        <v>91</v>
      </c>
      <c r="B98" s="30" t="s">
        <v>100</v>
      </c>
      <c r="C98" s="31" t="s">
        <v>102</v>
      </c>
      <c r="D98" s="12" t="s">
        <v>265</v>
      </c>
      <c r="E98" s="60">
        <v>6000</v>
      </c>
      <c r="F98" s="72">
        <f t="shared" si="2"/>
        <v>7080</v>
      </c>
    </row>
    <row r="99" spans="1:6" s="13" customFormat="1" ht="18.75" x14ac:dyDescent="0.25">
      <c r="A99" s="11">
        <f t="shared" si="3"/>
        <v>92</v>
      </c>
      <c r="B99" s="30" t="s">
        <v>100</v>
      </c>
      <c r="C99" s="31" t="s">
        <v>103</v>
      </c>
      <c r="D99" s="12" t="s">
        <v>265</v>
      </c>
      <c r="E99" s="60">
        <v>6050</v>
      </c>
      <c r="F99" s="72">
        <f t="shared" si="2"/>
        <v>7139</v>
      </c>
    </row>
    <row r="100" spans="1:6" s="13" customFormat="1" ht="18.75" x14ac:dyDescent="0.25">
      <c r="A100" s="11">
        <f t="shared" si="3"/>
        <v>93</v>
      </c>
      <c r="B100" s="30" t="s">
        <v>104</v>
      </c>
      <c r="C100" s="31" t="s">
        <v>105</v>
      </c>
      <c r="D100" s="12" t="s">
        <v>265</v>
      </c>
      <c r="E100" s="60">
        <v>3300</v>
      </c>
      <c r="F100" s="72">
        <f t="shared" si="2"/>
        <v>3894</v>
      </c>
    </row>
    <row r="101" spans="1:6" s="13" customFormat="1" ht="18.75" x14ac:dyDescent="0.25">
      <c r="A101" s="11">
        <f t="shared" si="3"/>
        <v>94</v>
      </c>
      <c r="B101" s="30" t="s">
        <v>100</v>
      </c>
      <c r="C101" s="31" t="s">
        <v>106</v>
      </c>
      <c r="D101" s="12" t="s">
        <v>265</v>
      </c>
      <c r="E101" s="60">
        <v>1100</v>
      </c>
      <c r="F101" s="72">
        <f t="shared" si="2"/>
        <v>1298</v>
      </c>
    </row>
    <row r="102" spans="1:6" s="13" customFormat="1" ht="18.75" x14ac:dyDescent="0.25">
      <c r="A102" s="11">
        <f t="shared" si="3"/>
        <v>95</v>
      </c>
      <c r="B102" s="30" t="s">
        <v>100</v>
      </c>
      <c r="C102" s="31" t="s">
        <v>107</v>
      </c>
      <c r="D102" s="12" t="s">
        <v>265</v>
      </c>
      <c r="E102" s="60">
        <v>1300</v>
      </c>
      <c r="F102" s="72">
        <f t="shared" si="2"/>
        <v>1534</v>
      </c>
    </row>
    <row r="103" spans="1:6" s="13" customFormat="1" ht="18.75" x14ac:dyDescent="0.25">
      <c r="A103" s="11">
        <f t="shared" si="3"/>
        <v>96</v>
      </c>
      <c r="B103" s="30" t="s">
        <v>100</v>
      </c>
      <c r="C103" s="31" t="s">
        <v>108</v>
      </c>
      <c r="D103" s="12" t="s">
        <v>265</v>
      </c>
      <c r="E103" s="60">
        <v>2900</v>
      </c>
      <c r="F103" s="72">
        <f t="shared" si="2"/>
        <v>3422</v>
      </c>
    </row>
    <row r="104" spans="1:6" s="13" customFormat="1" ht="18.75" x14ac:dyDescent="0.25">
      <c r="A104" s="11">
        <f t="shared" si="3"/>
        <v>97</v>
      </c>
      <c r="B104" s="30" t="s">
        <v>109</v>
      </c>
      <c r="C104" s="31" t="s">
        <v>110</v>
      </c>
      <c r="D104" s="12" t="s">
        <v>265</v>
      </c>
      <c r="E104" s="60">
        <v>9800</v>
      </c>
      <c r="F104" s="72">
        <f t="shared" si="2"/>
        <v>11564</v>
      </c>
    </row>
    <row r="105" spans="1:6" s="13" customFormat="1" ht="18.75" x14ac:dyDescent="0.25">
      <c r="A105" s="11">
        <f t="shared" si="3"/>
        <v>98</v>
      </c>
      <c r="B105" s="30" t="s">
        <v>100</v>
      </c>
      <c r="C105" s="31" t="s">
        <v>111</v>
      </c>
      <c r="D105" s="12" t="s">
        <v>265</v>
      </c>
      <c r="E105" s="60">
        <v>4150</v>
      </c>
      <c r="F105" s="72">
        <f t="shared" si="2"/>
        <v>4897</v>
      </c>
    </row>
    <row r="106" spans="1:6" s="13" customFormat="1" ht="18.75" x14ac:dyDescent="0.25">
      <c r="A106" s="11">
        <f t="shared" si="3"/>
        <v>99</v>
      </c>
      <c r="B106" s="30" t="s">
        <v>112</v>
      </c>
      <c r="C106" s="31" t="s">
        <v>113</v>
      </c>
      <c r="D106" s="12" t="s">
        <v>265</v>
      </c>
      <c r="E106" s="60">
        <v>7500</v>
      </c>
      <c r="F106" s="72">
        <f t="shared" si="2"/>
        <v>8850</v>
      </c>
    </row>
    <row r="107" spans="1:6" s="13" customFormat="1" ht="18.75" x14ac:dyDescent="0.25">
      <c r="A107" s="11">
        <f t="shared" si="3"/>
        <v>100</v>
      </c>
      <c r="B107" s="30" t="s">
        <v>112</v>
      </c>
      <c r="C107" s="31" t="s">
        <v>114</v>
      </c>
      <c r="D107" s="12" t="s">
        <v>265</v>
      </c>
      <c r="E107" s="60">
        <v>3700</v>
      </c>
      <c r="F107" s="72">
        <f t="shared" si="2"/>
        <v>4366</v>
      </c>
    </row>
    <row r="108" spans="1:6" s="13" customFormat="1" ht="18.75" x14ac:dyDescent="0.25">
      <c r="A108" s="11">
        <f t="shared" si="3"/>
        <v>101</v>
      </c>
      <c r="B108" s="30" t="s">
        <v>115</v>
      </c>
      <c r="C108" s="31" t="s">
        <v>116</v>
      </c>
      <c r="D108" s="12" t="s">
        <v>265</v>
      </c>
      <c r="E108" s="60">
        <v>1150</v>
      </c>
      <c r="F108" s="72">
        <f t="shared" si="2"/>
        <v>1357</v>
      </c>
    </row>
    <row r="109" spans="1:6" s="13" customFormat="1" ht="18.75" x14ac:dyDescent="0.25">
      <c r="A109" s="11">
        <f t="shared" si="3"/>
        <v>102</v>
      </c>
      <c r="B109" s="30" t="s">
        <v>117</v>
      </c>
      <c r="C109" s="31" t="s">
        <v>118</v>
      </c>
      <c r="D109" s="12" t="s">
        <v>265</v>
      </c>
      <c r="E109" s="60">
        <v>1250</v>
      </c>
      <c r="F109" s="72">
        <f t="shared" si="2"/>
        <v>1475</v>
      </c>
    </row>
    <row r="110" spans="1:6" s="13" customFormat="1" ht="18.75" x14ac:dyDescent="0.25">
      <c r="A110" s="11">
        <f t="shared" si="3"/>
        <v>103</v>
      </c>
      <c r="B110" s="30" t="s">
        <v>119</v>
      </c>
      <c r="C110" s="31" t="s">
        <v>120</v>
      </c>
      <c r="D110" s="12" t="s">
        <v>265</v>
      </c>
      <c r="E110" s="60">
        <v>4550</v>
      </c>
      <c r="F110" s="72">
        <f t="shared" si="2"/>
        <v>5369</v>
      </c>
    </row>
    <row r="111" spans="1:6" s="13" customFormat="1" ht="18.75" x14ac:dyDescent="0.25">
      <c r="A111" s="11">
        <f t="shared" si="3"/>
        <v>104</v>
      </c>
      <c r="B111" s="30" t="s">
        <v>121</v>
      </c>
      <c r="C111" s="31" t="s">
        <v>122</v>
      </c>
      <c r="D111" s="12" t="s">
        <v>265</v>
      </c>
      <c r="E111" s="60">
        <v>8400</v>
      </c>
      <c r="F111" s="72">
        <f t="shared" si="2"/>
        <v>9912</v>
      </c>
    </row>
    <row r="112" spans="1:6" s="13" customFormat="1" ht="18.75" x14ac:dyDescent="0.25">
      <c r="A112" s="11">
        <f t="shared" si="3"/>
        <v>105</v>
      </c>
      <c r="B112" s="30" t="s">
        <v>123</v>
      </c>
      <c r="C112" s="31" t="s">
        <v>124</v>
      </c>
      <c r="D112" s="12" t="s">
        <v>265</v>
      </c>
      <c r="E112" s="60">
        <v>1950</v>
      </c>
      <c r="F112" s="72">
        <f t="shared" si="2"/>
        <v>2301</v>
      </c>
    </row>
    <row r="113" spans="1:6" s="13" customFormat="1" ht="18.75" x14ac:dyDescent="0.25">
      <c r="A113" s="11">
        <f t="shared" si="3"/>
        <v>106</v>
      </c>
      <c r="B113" s="30" t="s">
        <v>125</v>
      </c>
      <c r="C113" s="31" t="s">
        <v>126</v>
      </c>
      <c r="D113" s="12" t="s">
        <v>265</v>
      </c>
      <c r="E113" s="60">
        <v>10600</v>
      </c>
      <c r="F113" s="72">
        <f t="shared" si="2"/>
        <v>12508</v>
      </c>
    </row>
    <row r="114" spans="1:6" s="13" customFormat="1" ht="18.75" x14ac:dyDescent="0.25">
      <c r="A114" s="11">
        <f t="shared" si="3"/>
        <v>107</v>
      </c>
      <c r="B114" s="30" t="s">
        <v>127</v>
      </c>
      <c r="C114" s="31" t="s">
        <v>128</v>
      </c>
      <c r="D114" s="12" t="s">
        <v>265</v>
      </c>
      <c r="E114" s="60">
        <v>450</v>
      </c>
      <c r="F114" s="72">
        <f t="shared" si="2"/>
        <v>531</v>
      </c>
    </row>
    <row r="115" spans="1:6" s="13" customFormat="1" ht="18.75" x14ac:dyDescent="0.25">
      <c r="A115" s="11">
        <f t="shared" si="3"/>
        <v>108</v>
      </c>
      <c r="B115" s="30" t="s">
        <v>129</v>
      </c>
      <c r="C115" s="31" t="s">
        <v>130</v>
      </c>
      <c r="D115" s="12" t="s">
        <v>265</v>
      </c>
      <c r="E115" s="60">
        <v>150</v>
      </c>
      <c r="F115" s="72">
        <f t="shared" si="2"/>
        <v>177</v>
      </c>
    </row>
    <row r="116" spans="1:6" s="13" customFormat="1" ht="18.75" x14ac:dyDescent="0.25">
      <c r="A116" s="11">
        <f t="shared" si="3"/>
        <v>109</v>
      </c>
      <c r="B116" s="30" t="s">
        <v>131</v>
      </c>
      <c r="C116" s="31" t="s">
        <v>132</v>
      </c>
      <c r="D116" s="12" t="s">
        <v>265</v>
      </c>
      <c r="E116" s="60">
        <v>8060</v>
      </c>
      <c r="F116" s="72">
        <f t="shared" si="2"/>
        <v>9510.7999999999993</v>
      </c>
    </row>
    <row r="117" spans="1:6" s="13" customFormat="1" ht="18.75" x14ac:dyDescent="0.25">
      <c r="A117" s="11">
        <f t="shared" si="3"/>
        <v>110</v>
      </c>
      <c r="B117" s="30" t="s">
        <v>133</v>
      </c>
      <c r="C117" s="31" t="s">
        <v>134</v>
      </c>
      <c r="D117" s="12" t="s">
        <v>265</v>
      </c>
      <c r="E117" s="60">
        <v>5850</v>
      </c>
      <c r="F117" s="72">
        <f t="shared" si="2"/>
        <v>6903</v>
      </c>
    </row>
    <row r="118" spans="1:6" s="13" customFormat="1" ht="18.75" x14ac:dyDescent="0.25">
      <c r="A118" s="11">
        <f t="shared" si="3"/>
        <v>111</v>
      </c>
      <c r="B118" s="30" t="s">
        <v>135</v>
      </c>
      <c r="C118" s="31" t="s">
        <v>136</v>
      </c>
      <c r="D118" s="12" t="s">
        <v>265</v>
      </c>
      <c r="E118" s="60">
        <v>73800</v>
      </c>
      <c r="F118" s="72">
        <f t="shared" si="2"/>
        <v>87084</v>
      </c>
    </row>
    <row r="119" spans="1:6" s="13" customFormat="1" ht="18.75" x14ac:dyDescent="0.25">
      <c r="A119" s="11">
        <f t="shared" si="3"/>
        <v>112</v>
      </c>
      <c r="B119" s="30" t="s">
        <v>137</v>
      </c>
      <c r="C119" s="31" t="s">
        <v>138</v>
      </c>
      <c r="D119" s="12" t="s">
        <v>265</v>
      </c>
      <c r="E119" s="60">
        <v>35000</v>
      </c>
      <c r="F119" s="72">
        <f t="shared" si="2"/>
        <v>41300</v>
      </c>
    </row>
    <row r="120" spans="1:6" s="13" customFormat="1" ht="18.75" x14ac:dyDescent="0.25">
      <c r="A120" s="11">
        <f t="shared" si="3"/>
        <v>113</v>
      </c>
      <c r="B120" s="30" t="s">
        <v>139</v>
      </c>
      <c r="C120" s="31" t="s">
        <v>140</v>
      </c>
      <c r="D120" s="12" t="s">
        <v>265</v>
      </c>
      <c r="E120" s="60">
        <v>500</v>
      </c>
      <c r="F120" s="72">
        <f t="shared" si="2"/>
        <v>590</v>
      </c>
    </row>
    <row r="121" spans="1:6" s="13" customFormat="1" ht="18.75" x14ac:dyDescent="0.25">
      <c r="A121" s="11">
        <f t="shared" si="3"/>
        <v>114</v>
      </c>
      <c r="B121" s="30" t="s">
        <v>141</v>
      </c>
      <c r="C121" s="31" t="s">
        <v>142</v>
      </c>
      <c r="D121" s="12" t="s">
        <v>265</v>
      </c>
      <c r="E121" s="60">
        <v>600</v>
      </c>
      <c r="F121" s="72">
        <f t="shared" si="2"/>
        <v>708</v>
      </c>
    </row>
    <row r="122" spans="1:6" s="13" customFormat="1" ht="18.75" x14ac:dyDescent="0.25">
      <c r="A122" s="11">
        <f t="shared" si="3"/>
        <v>115</v>
      </c>
      <c r="B122" s="30" t="s">
        <v>143</v>
      </c>
      <c r="C122" s="31" t="s">
        <v>144</v>
      </c>
      <c r="D122" s="12" t="s">
        <v>265</v>
      </c>
      <c r="E122" s="60">
        <v>8800</v>
      </c>
      <c r="F122" s="72">
        <f t="shared" si="2"/>
        <v>10384</v>
      </c>
    </row>
    <row r="123" spans="1:6" s="13" customFormat="1" ht="25.5" x14ac:dyDescent="0.25">
      <c r="A123" s="11">
        <f t="shared" si="3"/>
        <v>116</v>
      </c>
      <c r="B123" s="30" t="s">
        <v>145</v>
      </c>
      <c r="C123" s="31" t="s">
        <v>146</v>
      </c>
      <c r="D123" s="12" t="s">
        <v>265</v>
      </c>
      <c r="E123" s="60">
        <v>65000</v>
      </c>
      <c r="F123" s="72">
        <f t="shared" si="2"/>
        <v>76700</v>
      </c>
    </row>
    <row r="124" spans="1:6" s="13" customFormat="1" ht="18.75" x14ac:dyDescent="0.25">
      <c r="A124" s="11">
        <f t="shared" si="3"/>
        <v>117</v>
      </c>
      <c r="B124" s="30" t="s">
        <v>147</v>
      </c>
      <c r="C124" s="31" t="s">
        <v>148</v>
      </c>
      <c r="D124" s="12" t="s">
        <v>265</v>
      </c>
      <c r="E124" s="60">
        <v>61000</v>
      </c>
      <c r="F124" s="72">
        <f t="shared" si="2"/>
        <v>71980</v>
      </c>
    </row>
    <row r="125" spans="1:6" s="13" customFormat="1" ht="18.75" x14ac:dyDescent="0.25">
      <c r="A125" s="11">
        <f t="shared" si="3"/>
        <v>118</v>
      </c>
      <c r="B125" s="30" t="s">
        <v>149</v>
      </c>
      <c r="C125" s="31" t="s">
        <v>150</v>
      </c>
      <c r="D125" s="12" t="s">
        <v>265</v>
      </c>
      <c r="E125" s="60">
        <v>14000</v>
      </c>
      <c r="F125" s="72">
        <f t="shared" si="2"/>
        <v>16520</v>
      </c>
    </row>
    <row r="126" spans="1:6" s="13" customFormat="1" ht="18.75" x14ac:dyDescent="0.25">
      <c r="A126" s="11">
        <f t="shared" si="3"/>
        <v>119</v>
      </c>
      <c r="B126" s="30" t="s">
        <v>151</v>
      </c>
      <c r="C126" s="31" t="s">
        <v>152</v>
      </c>
      <c r="D126" s="12" t="s">
        <v>265</v>
      </c>
      <c r="E126" s="60">
        <v>21500</v>
      </c>
      <c r="F126" s="72">
        <f t="shared" si="2"/>
        <v>25370</v>
      </c>
    </row>
    <row r="127" spans="1:6" s="13" customFormat="1" ht="18.75" x14ac:dyDescent="0.25">
      <c r="A127" s="11">
        <f t="shared" si="3"/>
        <v>120</v>
      </c>
      <c r="B127" s="30" t="s">
        <v>151</v>
      </c>
      <c r="C127" s="31" t="s">
        <v>153</v>
      </c>
      <c r="D127" s="12" t="s">
        <v>265</v>
      </c>
      <c r="E127" s="60">
        <v>21500</v>
      </c>
      <c r="F127" s="72">
        <f t="shared" si="2"/>
        <v>25370</v>
      </c>
    </row>
    <row r="128" spans="1:6" s="13" customFormat="1" ht="18.75" x14ac:dyDescent="0.25">
      <c r="A128" s="11">
        <f t="shared" si="3"/>
        <v>121</v>
      </c>
      <c r="B128" s="30" t="s">
        <v>154</v>
      </c>
      <c r="C128" s="31" t="s">
        <v>155</v>
      </c>
      <c r="D128" s="12" t="s">
        <v>265</v>
      </c>
      <c r="E128" s="60">
        <v>39000</v>
      </c>
      <c r="F128" s="72">
        <f t="shared" si="2"/>
        <v>46020</v>
      </c>
    </row>
    <row r="129" spans="1:6" s="13" customFormat="1" ht="18.75" x14ac:dyDescent="0.25">
      <c r="A129" s="11">
        <f t="shared" si="3"/>
        <v>122</v>
      </c>
      <c r="B129" s="30" t="s">
        <v>156</v>
      </c>
      <c r="C129" s="31" t="s">
        <v>157</v>
      </c>
      <c r="D129" s="12" t="s">
        <v>265</v>
      </c>
      <c r="E129" s="60">
        <v>40000</v>
      </c>
      <c r="F129" s="72">
        <f t="shared" si="2"/>
        <v>47200</v>
      </c>
    </row>
    <row r="130" spans="1:6" s="13" customFormat="1" ht="18.75" x14ac:dyDescent="0.25">
      <c r="A130" s="11">
        <f t="shared" si="3"/>
        <v>123</v>
      </c>
      <c r="B130" s="30" t="s">
        <v>158</v>
      </c>
      <c r="C130" s="31" t="s">
        <v>159</v>
      </c>
      <c r="D130" s="12" t="s">
        <v>265</v>
      </c>
      <c r="E130" s="60">
        <v>23000</v>
      </c>
      <c r="F130" s="72">
        <f t="shared" si="2"/>
        <v>27140</v>
      </c>
    </row>
    <row r="131" spans="1:6" s="13" customFormat="1" ht="18.75" x14ac:dyDescent="0.25">
      <c r="A131" s="11">
        <f t="shared" si="3"/>
        <v>124</v>
      </c>
      <c r="B131" s="30" t="s">
        <v>125</v>
      </c>
      <c r="C131" s="31" t="s">
        <v>160</v>
      </c>
      <c r="D131" s="12" t="s">
        <v>265</v>
      </c>
      <c r="E131" s="60">
        <v>38000</v>
      </c>
      <c r="F131" s="72">
        <f t="shared" si="2"/>
        <v>44840</v>
      </c>
    </row>
    <row r="132" spans="1:6" s="13" customFormat="1" ht="18.75" x14ac:dyDescent="0.25">
      <c r="A132" s="11">
        <f t="shared" si="3"/>
        <v>125</v>
      </c>
      <c r="B132" s="30" t="s">
        <v>161</v>
      </c>
      <c r="C132" s="31" t="s">
        <v>162</v>
      </c>
      <c r="D132" s="12" t="s">
        <v>265</v>
      </c>
      <c r="E132" s="60">
        <v>1400</v>
      </c>
      <c r="F132" s="72">
        <f t="shared" si="2"/>
        <v>1652</v>
      </c>
    </row>
    <row r="133" spans="1:6" s="13" customFormat="1" ht="18.75" x14ac:dyDescent="0.25">
      <c r="A133" s="11">
        <f t="shared" si="3"/>
        <v>126</v>
      </c>
      <c r="B133" s="30" t="s">
        <v>163</v>
      </c>
      <c r="C133" s="31" t="s">
        <v>164</v>
      </c>
      <c r="D133" s="12" t="s">
        <v>265</v>
      </c>
      <c r="E133" s="60">
        <v>1600</v>
      </c>
      <c r="F133" s="72">
        <f t="shared" si="2"/>
        <v>1888</v>
      </c>
    </row>
    <row r="134" spans="1:6" s="13" customFormat="1" ht="18.75" x14ac:dyDescent="0.25">
      <c r="A134" s="11">
        <f t="shared" si="3"/>
        <v>127</v>
      </c>
      <c r="B134" s="30" t="s">
        <v>165</v>
      </c>
      <c r="C134" s="31" t="s">
        <v>166</v>
      </c>
      <c r="D134" s="12" t="s">
        <v>265</v>
      </c>
      <c r="E134" s="60">
        <v>1150</v>
      </c>
      <c r="F134" s="72">
        <f t="shared" si="2"/>
        <v>1357</v>
      </c>
    </row>
    <row r="135" spans="1:6" s="13" customFormat="1" ht="18.75" x14ac:dyDescent="0.25">
      <c r="A135" s="11">
        <f t="shared" si="3"/>
        <v>128</v>
      </c>
      <c r="B135" s="30" t="s">
        <v>167</v>
      </c>
      <c r="C135" s="31" t="s">
        <v>168</v>
      </c>
      <c r="D135" s="12" t="s">
        <v>265</v>
      </c>
      <c r="E135" s="60">
        <v>3600</v>
      </c>
      <c r="F135" s="72">
        <f t="shared" si="2"/>
        <v>4248</v>
      </c>
    </row>
    <row r="136" spans="1:6" s="13" customFormat="1" ht="18.75" x14ac:dyDescent="0.25">
      <c r="A136" s="11">
        <f t="shared" si="3"/>
        <v>129</v>
      </c>
      <c r="B136" s="32" t="s">
        <v>169</v>
      </c>
      <c r="C136" s="33" t="s">
        <v>170</v>
      </c>
      <c r="D136" s="12" t="s">
        <v>265</v>
      </c>
      <c r="E136" s="60">
        <v>1200</v>
      </c>
      <c r="F136" s="72">
        <f t="shared" si="2"/>
        <v>1416</v>
      </c>
    </row>
    <row r="137" spans="1:6" s="13" customFormat="1" ht="18.75" x14ac:dyDescent="0.25">
      <c r="A137" s="11">
        <f t="shared" si="3"/>
        <v>130</v>
      </c>
      <c r="B137" s="31" t="s">
        <v>171</v>
      </c>
      <c r="C137" s="31" t="s">
        <v>172</v>
      </c>
      <c r="D137" s="12" t="s">
        <v>265</v>
      </c>
      <c r="E137" s="60">
        <v>300</v>
      </c>
      <c r="F137" s="72">
        <f t="shared" ref="F137:F194" si="4">E137*1.18</f>
        <v>354</v>
      </c>
    </row>
    <row r="138" spans="1:6" s="13" customFormat="1" ht="18.75" x14ac:dyDescent="0.25">
      <c r="A138" s="11">
        <f t="shared" ref="A138:A194" si="5">A137+1</f>
        <v>131</v>
      </c>
      <c r="B138" s="30" t="s">
        <v>173</v>
      </c>
      <c r="C138" s="31" t="s">
        <v>174</v>
      </c>
      <c r="D138" s="12" t="s">
        <v>265</v>
      </c>
      <c r="E138" s="60">
        <v>26000</v>
      </c>
      <c r="F138" s="72">
        <f t="shared" si="4"/>
        <v>30680</v>
      </c>
    </row>
    <row r="139" spans="1:6" s="13" customFormat="1" ht="18.75" x14ac:dyDescent="0.25">
      <c r="A139" s="11">
        <f t="shared" si="5"/>
        <v>132</v>
      </c>
      <c r="B139" s="30" t="s">
        <v>173</v>
      </c>
      <c r="C139" s="31" t="s">
        <v>175</v>
      </c>
      <c r="D139" s="12" t="s">
        <v>265</v>
      </c>
      <c r="E139" s="60">
        <v>27000</v>
      </c>
      <c r="F139" s="72">
        <f t="shared" si="4"/>
        <v>31860</v>
      </c>
    </row>
    <row r="140" spans="1:6" s="13" customFormat="1" ht="18.75" x14ac:dyDescent="0.25">
      <c r="A140" s="11">
        <f t="shared" si="5"/>
        <v>133</v>
      </c>
      <c r="B140" s="30" t="s">
        <v>173</v>
      </c>
      <c r="C140" s="31" t="s">
        <v>176</v>
      </c>
      <c r="D140" s="12" t="s">
        <v>265</v>
      </c>
      <c r="E140" s="60">
        <v>35000</v>
      </c>
      <c r="F140" s="72">
        <f t="shared" si="4"/>
        <v>41300</v>
      </c>
    </row>
    <row r="141" spans="1:6" s="13" customFormat="1" ht="18.75" x14ac:dyDescent="0.25">
      <c r="A141" s="11">
        <f t="shared" si="5"/>
        <v>134</v>
      </c>
      <c r="B141" s="30" t="s">
        <v>173</v>
      </c>
      <c r="C141" s="31" t="s">
        <v>177</v>
      </c>
      <c r="D141" s="12" t="s">
        <v>265</v>
      </c>
      <c r="E141" s="60">
        <v>37000</v>
      </c>
      <c r="F141" s="72">
        <f t="shared" si="4"/>
        <v>43660</v>
      </c>
    </row>
    <row r="142" spans="1:6" s="13" customFormat="1" ht="18.75" x14ac:dyDescent="0.25">
      <c r="A142" s="11">
        <f t="shared" si="5"/>
        <v>135</v>
      </c>
      <c r="B142" s="30" t="s">
        <v>173</v>
      </c>
      <c r="C142" s="31" t="s">
        <v>178</v>
      </c>
      <c r="D142" s="12" t="s">
        <v>265</v>
      </c>
      <c r="E142" s="60">
        <v>37000</v>
      </c>
      <c r="F142" s="72">
        <f t="shared" si="4"/>
        <v>43660</v>
      </c>
    </row>
    <row r="143" spans="1:6" s="13" customFormat="1" ht="18.75" x14ac:dyDescent="0.25">
      <c r="A143" s="11">
        <f t="shared" si="5"/>
        <v>136</v>
      </c>
      <c r="B143" s="30" t="s">
        <v>179</v>
      </c>
      <c r="C143" s="31" t="s">
        <v>180</v>
      </c>
      <c r="D143" s="12" t="s">
        <v>265</v>
      </c>
      <c r="E143" s="60">
        <v>21800</v>
      </c>
      <c r="F143" s="72">
        <f t="shared" si="4"/>
        <v>25724</v>
      </c>
    </row>
    <row r="144" spans="1:6" s="13" customFormat="1" ht="18.75" x14ac:dyDescent="0.25">
      <c r="A144" s="11">
        <f t="shared" si="5"/>
        <v>137</v>
      </c>
      <c r="B144" s="31" t="s">
        <v>179</v>
      </c>
      <c r="C144" s="31" t="s">
        <v>181</v>
      </c>
      <c r="D144" s="12" t="s">
        <v>265</v>
      </c>
      <c r="E144" s="60">
        <v>18200</v>
      </c>
      <c r="F144" s="72">
        <f t="shared" si="4"/>
        <v>21476</v>
      </c>
    </row>
    <row r="145" spans="1:6" s="13" customFormat="1" ht="18.75" x14ac:dyDescent="0.25">
      <c r="A145" s="11">
        <f t="shared" si="5"/>
        <v>138</v>
      </c>
      <c r="B145" s="31" t="s">
        <v>182</v>
      </c>
      <c r="C145" s="31" t="s">
        <v>183</v>
      </c>
      <c r="D145" s="12" t="s">
        <v>265</v>
      </c>
      <c r="E145" s="60">
        <v>6500</v>
      </c>
      <c r="F145" s="72">
        <f t="shared" si="4"/>
        <v>7670</v>
      </c>
    </row>
    <row r="146" spans="1:6" s="13" customFormat="1" ht="18.75" x14ac:dyDescent="0.25">
      <c r="A146" s="11">
        <f t="shared" si="5"/>
        <v>139</v>
      </c>
      <c r="B146" s="31" t="s">
        <v>184</v>
      </c>
      <c r="C146" s="31" t="s">
        <v>185</v>
      </c>
      <c r="D146" s="12" t="s">
        <v>265</v>
      </c>
      <c r="E146" s="60">
        <v>3800</v>
      </c>
      <c r="F146" s="72">
        <f t="shared" si="4"/>
        <v>4484</v>
      </c>
    </row>
    <row r="147" spans="1:6" s="13" customFormat="1" ht="18.75" x14ac:dyDescent="0.25">
      <c r="A147" s="11">
        <f t="shared" si="5"/>
        <v>140</v>
      </c>
      <c r="B147" s="31" t="s">
        <v>186</v>
      </c>
      <c r="C147" s="31" t="s">
        <v>187</v>
      </c>
      <c r="D147" s="12" t="s">
        <v>265</v>
      </c>
      <c r="E147" s="60">
        <v>2850</v>
      </c>
      <c r="F147" s="72">
        <f t="shared" si="4"/>
        <v>3363</v>
      </c>
    </row>
    <row r="148" spans="1:6" s="13" customFormat="1" ht="18.75" x14ac:dyDescent="0.25">
      <c r="A148" s="11">
        <f t="shared" si="5"/>
        <v>141</v>
      </c>
      <c r="B148" s="31" t="s">
        <v>186</v>
      </c>
      <c r="C148" s="31" t="s">
        <v>188</v>
      </c>
      <c r="D148" s="12" t="s">
        <v>265</v>
      </c>
      <c r="E148" s="60">
        <v>3150</v>
      </c>
      <c r="F148" s="72">
        <f t="shared" si="4"/>
        <v>3717</v>
      </c>
    </row>
    <row r="149" spans="1:6" s="13" customFormat="1" ht="18.75" x14ac:dyDescent="0.25">
      <c r="A149" s="11">
        <f t="shared" si="5"/>
        <v>142</v>
      </c>
      <c r="B149" s="30" t="s">
        <v>189</v>
      </c>
      <c r="C149" s="31" t="s">
        <v>190</v>
      </c>
      <c r="D149" s="12" t="s">
        <v>265</v>
      </c>
      <c r="E149" s="60">
        <v>2550</v>
      </c>
      <c r="F149" s="72">
        <f t="shared" si="4"/>
        <v>3009</v>
      </c>
    </row>
    <row r="150" spans="1:6" s="13" customFormat="1" ht="18.75" x14ac:dyDescent="0.25">
      <c r="A150" s="11">
        <f t="shared" si="5"/>
        <v>143</v>
      </c>
      <c r="B150" s="31" t="s">
        <v>191</v>
      </c>
      <c r="C150" s="31" t="s">
        <v>192</v>
      </c>
      <c r="D150" s="12" t="s">
        <v>265</v>
      </c>
      <c r="E150" s="60">
        <v>2600</v>
      </c>
      <c r="F150" s="72">
        <f t="shared" si="4"/>
        <v>3068</v>
      </c>
    </row>
    <row r="151" spans="1:6" s="13" customFormat="1" ht="18.75" x14ac:dyDescent="0.25">
      <c r="A151" s="11">
        <f t="shared" si="5"/>
        <v>144</v>
      </c>
      <c r="B151" s="31" t="s">
        <v>193</v>
      </c>
      <c r="C151" s="31" t="s">
        <v>194</v>
      </c>
      <c r="D151" s="12" t="s">
        <v>265</v>
      </c>
      <c r="E151" s="60">
        <v>700</v>
      </c>
      <c r="F151" s="72">
        <f t="shared" si="4"/>
        <v>826</v>
      </c>
    </row>
    <row r="152" spans="1:6" s="13" customFormat="1" ht="18.75" x14ac:dyDescent="0.25">
      <c r="A152" s="11">
        <f t="shared" si="5"/>
        <v>145</v>
      </c>
      <c r="B152" s="31" t="s">
        <v>193</v>
      </c>
      <c r="C152" s="31" t="s">
        <v>195</v>
      </c>
      <c r="D152" s="12" t="s">
        <v>265</v>
      </c>
      <c r="E152" s="60">
        <v>400</v>
      </c>
      <c r="F152" s="72">
        <f t="shared" si="4"/>
        <v>472</v>
      </c>
    </row>
    <row r="153" spans="1:6" s="13" customFormat="1" ht="18.75" x14ac:dyDescent="0.25">
      <c r="A153" s="11">
        <f t="shared" si="5"/>
        <v>146</v>
      </c>
      <c r="B153" s="31" t="s">
        <v>193</v>
      </c>
      <c r="C153" s="31" t="s">
        <v>196</v>
      </c>
      <c r="D153" s="12" t="s">
        <v>265</v>
      </c>
      <c r="E153" s="60">
        <v>450</v>
      </c>
      <c r="F153" s="72">
        <f t="shared" si="4"/>
        <v>531</v>
      </c>
    </row>
    <row r="154" spans="1:6" s="13" customFormat="1" ht="18.75" x14ac:dyDescent="0.25">
      <c r="A154" s="11">
        <f t="shared" si="5"/>
        <v>147</v>
      </c>
      <c r="B154" s="31" t="s">
        <v>197</v>
      </c>
      <c r="C154" s="31" t="s">
        <v>198</v>
      </c>
      <c r="D154" s="12" t="s">
        <v>265</v>
      </c>
      <c r="E154" s="60">
        <v>1100</v>
      </c>
      <c r="F154" s="72">
        <f t="shared" si="4"/>
        <v>1298</v>
      </c>
    </row>
    <row r="155" spans="1:6" s="13" customFormat="1" ht="18.75" x14ac:dyDescent="0.25">
      <c r="A155" s="11">
        <f t="shared" si="5"/>
        <v>148</v>
      </c>
      <c r="B155" s="31" t="s">
        <v>199</v>
      </c>
      <c r="C155" s="31" t="s">
        <v>200</v>
      </c>
      <c r="D155" s="12" t="s">
        <v>265</v>
      </c>
      <c r="E155" s="60">
        <v>2350</v>
      </c>
      <c r="F155" s="72">
        <f t="shared" si="4"/>
        <v>2773</v>
      </c>
    </row>
    <row r="156" spans="1:6" s="13" customFormat="1" ht="18.75" x14ac:dyDescent="0.25">
      <c r="A156" s="11">
        <f t="shared" si="5"/>
        <v>149</v>
      </c>
      <c r="B156" s="31" t="s">
        <v>201</v>
      </c>
      <c r="C156" s="31" t="s">
        <v>202</v>
      </c>
      <c r="D156" s="12" t="s">
        <v>265</v>
      </c>
      <c r="E156" s="60">
        <v>1200</v>
      </c>
      <c r="F156" s="72">
        <f t="shared" si="4"/>
        <v>1416</v>
      </c>
    </row>
    <row r="157" spans="1:6" s="13" customFormat="1" ht="18.75" x14ac:dyDescent="0.25">
      <c r="A157" s="11">
        <f t="shared" si="5"/>
        <v>150</v>
      </c>
      <c r="B157" s="30" t="s">
        <v>203</v>
      </c>
      <c r="C157" s="31" t="s">
        <v>204</v>
      </c>
      <c r="D157" s="12" t="s">
        <v>265</v>
      </c>
      <c r="E157" s="60">
        <v>38000</v>
      </c>
      <c r="F157" s="72">
        <f t="shared" si="4"/>
        <v>44840</v>
      </c>
    </row>
    <row r="158" spans="1:6" s="13" customFormat="1" ht="18.75" x14ac:dyDescent="0.25">
      <c r="A158" s="11">
        <f t="shared" si="5"/>
        <v>151</v>
      </c>
      <c r="B158" s="30" t="s">
        <v>205</v>
      </c>
      <c r="C158" s="31" t="s">
        <v>206</v>
      </c>
      <c r="D158" s="12" t="s">
        <v>265</v>
      </c>
      <c r="E158" s="60">
        <v>18850</v>
      </c>
      <c r="F158" s="72">
        <f t="shared" si="4"/>
        <v>22243</v>
      </c>
    </row>
    <row r="159" spans="1:6" s="13" customFormat="1" ht="18.75" x14ac:dyDescent="0.25">
      <c r="A159" s="11">
        <f t="shared" si="5"/>
        <v>152</v>
      </c>
      <c r="B159" s="31" t="s">
        <v>207</v>
      </c>
      <c r="C159" s="31" t="s">
        <v>208</v>
      </c>
      <c r="D159" s="12" t="s">
        <v>265</v>
      </c>
      <c r="E159" s="60">
        <v>120</v>
      </c>
      <c r="F159" s="72">
        <f t="shared" si="4"/>
        <v>141.6</v>
      </c>
    </row>
    <row r="160" spans="1:6" s="13" customFormat="1" ht="18.75" x14ac:dyDescent="0.25">
      <c r="A160" s="11">
        <f t="shared" si="5"/>
        <v>153</v>
      </c>
      <c r="B160" s="31" t="s">
        <v>209</v>
      </c>
      <c r="C160" s="31" t="s">
        <v>210</v>
      </c>
      <c r="D160" s="12" t="s">
        <v>265</v>
      </c>
      <c r="E160" s="60">
        <v>6300</v>
      </c>
      <c r="F160" s="72">
        <f t="shared" si="4"/>
        <v>7434</v>
      </c>
    </row>
    <row r="161" spans="1:6" s="13" customFormat="1" ht="18.75" x14ac:dyDescent="0.25">
      <c r="A161" s="11">
        <f t="shared" si="5"/>
        <v>154</v>
      </c>
      <c r="B161" s="31" t="s">
        <v>211</v>
      </c>
      <c r="C161" s="31" t="s">
        <v>212</v>
      </c>
      <c r="D161" s="12" t="s">
        <v>265</v>
      </c>
      <c r="E161" s="60">
        <v>3900</v>
      </c>
      <c r="F161" s="72">
        <f t="shared" si="4"/>
        <v>4602</v>
      </c>
    </row>
    <row r="162" spans="1:6" s="13" customFormat="1" ht="18.75" x14ac:dyDescent="0.25">
      <c r="A162" s="11">
        <f t="shared" si="5"/>
        <v>155</v>
      </c>
      <c r="B162" s="31" t="s">
        <v>213</v>
      </c>
      <c r="C162" s="31" t="s">
        <v>214</v>
      </c>
      <c r="D162" s="12" t="s">
        <v>265</v>
      </c>
      <c r="E162" s="60">
        <v>2100</v>
      </c>
      <c r="F162" s="72">
        <f t="shared" si="4"/>
        <v>2478</v>
      </c>
    </row>
    <row r="163" spans="1:6" s="13" customFormat="1" ht="18.75" x14ac:dyDescent="0.25">
      <c r="A163" s="11">
        <f t="shared" si="5"/>
        <v>156</v>
      </c>
      <c r="B163" s="31" t="s">
        <v>215</v>
      </c>
      <c r="C163" s="31" t="s">
        <v>216</v>
      </c>
      <c r="D163" s="12" t="s">
        <v>265</v>
      </c>
      <c r="E163" s="60">
        <v>1050</v>
      </c>
      <c r="F163" s="72">
        <f t="shared" si="4"/>
        <v>1239</v>
      </c>
    </row>
    <row r="164" spans="1:6" s="13" customFormat="1" ht="18.75" x14ac:dyDescent="0.25">
      <c r="A164" s="11">
        <f t="shared" si="5"/>
        <v>157</v>
      </c>
      <c r="B164" s="31" t="s">
        <v>217</v>
      </c>
      <c r="C164" s="31"/>
      <c r="D164" s="12" t="s">
        <v>265</v>
      </c>
      <c r="E164" s="60">
        <v>35</v>
      </c>
      <c r="F164" s="72">
        <f t="shared" si="4"/>
        <v>41.3</v>
      </c>
    </row>
    <row r="165" spans="1:6" s="13" customFormat="1" ht="18.75" x14ac:dyDescent="0.25">
      <c r="A165" s="11">
        <f t="shared" si="5"/>
        <v>158</v>
      </c>
      <c r="B165" s="31" t="s">
        <v>218</v>
      </c>
      <c r="C165" s="31"/>
      <c r="D165" s="12" t="s">
        <v>265</v>
      </c>
      <c r="E165" s="60">
        <v>75</v>
      </c>
      <c r="F165" s="72">
        <f t="shared" si="4"/>
        <v>88.5</v>
      </c>
    </row>
    <row r="166" spans="1:6" s="13" customFormat="1" ht="18.75" x14ac:dyDescent="0.25">
      <c r="A166" s="11">
        <f t="shared" si="5"/>
        <v>159</v>
      </c>
      <c r="B166" s="31" t="s">
        <v>219</v>
      </c>
      <c r="C166" s="31"/>
      <c r="D166" s="12" t="s">
        <v>265</v>
      </c>
      <c r="E166" s="60">
        <v>70</v>
      </c>
      <c r="F166" s="72">
        <f t="shared" si="4"/>
        <v>82.6</v>
      </c>
    </row>
    <row r="167" spans="1:6" s="13" customFormat="1" ht="18.75" x14ac:dyDescent="0.25">
      <c r="A167" s="11">
        <f t="shared" si="5"/>
        <v>160</v>
      </c>
      <c r="B167" s="31" t="s">
        <v>220</v>
      </c>
      <c r="C167" s="31"/>
      <c r="D167" s="12" t="s">
        <v>265</v>
      </c>
      <c r="E167" s="60">
        <v>90</v>
      </c>
      <c r="F167" s="72">
        <f t="shared" si="4"/>
        <v>106.19999999999999</v>
      </c>
    </row>
    <row r="168" spans="1:6" s="13" customFormat="1" ht="18.75" x14ac:dyDescent="0.25">
      <c r="A168" s="11">
        <f t="shared" si="5"/>
        <v>161</v>
      </c>
      <c r="B168" s="31" t="s">
        <v>221</v>
      </c>
      <c r="C168" s="31"/>
      <c r="D168" s="12" t="s">
        <v>265</v>
      </c>
      <c r="E168" s="60">
        <v>60</v>
      </c>
      <c r="F168" s="72">
        <f t="shared" si="4"/>
        <v>70.8</v>
      </c>
    </row>
    <row r="169" spans="1:6" s="13" customFormat="1" ht="18.75" x14ac:dyDescent="0.25">
      <c r="A169" s="11">
        <f t="shared" si="5"/>
        <v>162</v>
      </c>
      <c r="B169" s="31" t="s">
        <v>222</v>
      </c>
      <c r="C169" s="31"/>
      <c r="D169" s="12" t="s">
        <v>265</v>
      </c>
      <c r="E169" s="60">
        <v>45</v>
      </c>
      <c r="F169" s="72">
        <f t="shared" si="4"/>
        <v>53.099999999999994</v>
      </c>
    </row>
    <row r="170" spans="1:6" s="13" customFormat="1" ht="25.5" x14ac:dyDescent="0.25">
      <c r="A170" s="11">
        <f t="shared" si="5"/>
        <v>163</v>
      </c>
      <c r="B170" s="31" t="s">
        <v>223</v>
      </c>
      <c r="C170" s="31"/>
      <c r="D170" s="12" t="s">
        <v>265</v>
      </c>
      <c r="E170" s="60">
        <v>150</v>
      </c>
      <c r="F170" s="72">
        <f t="shared" si="4"/>
        <v>177</v>
      </c>
    </row>
    <row r="171" spans="1:6" s="13" customFormat="1" ht="25.5" x14ac:dyDescent="0.25">
      <c r="A171" s="11">
        <f t="shared" si="5"/>
        <v>164</v>
      </c>
      <c r="B171" s="31" t="s">
        <v>224</v>
      </c>
      <c r="C171" s="31"/>
      <c r="D171" s="12" t="s">
        <v>265</v>
      </c>
      <c r="E171" s="60">
        <v>135</v>
      </c>
      <c r="F171" s="72">
        <f t="shared" si="4"/>
        <v>159.29999999999998</v>
      </c>
    </row>
    <row r="172" spans="1:6" s="13" customFormat="1" ht="18.75" x14ac:dyDescent="0.25">
      <c r="A172" s="11">
        <f t="shared" si="5"/>
        <v>165</v>
      </c>
      <c r="B172" s="31" t="s">
        <v>225</v>
      </c>
      <c r="C172" s="31" t="s">
        <v>124</v>
      </c>
      <c r="D172" s="12" t="s">
        <v>265</v>
      </c>
      <c r="E172" s="60">
        <v>1600</v>
      </c>
      <c r="F172" s="72">
        <f t="shared" si="4"/>
        <v>1888</v>
      </c>
    </row>
    <row r="173" spans="1:6" s="13" customFormat="1" ht="18.75" x14ac:dyDescent="0.25">
      <c r="A173" s="11">
        <f t="shared" si="5"/>
        <v>166</v>
      </c>
      <c r="B173" s="31" t="s">
        <v>226</v>
      </c>
      <c r="C173" s="31"/>
      <c r="D173" s="12" t="s">
        <v>265</v>
      </c>
      <c r="E173" s="60">
        <v>75</v>
      </c>
      <c r="F173" s="72">
        <f t="shared" si="4"/>
        <v>88.5</v>
      </c>
    </row>
    <row r="174" spans="1:6" s="13" customFormat="1" ht="18.75" x14ac:dyDescent="0.25">
      <c r="A174" s="11">
        <f t="shared" si="5"/>
        <v>167</v>
      </c>
      <c r="B174" s="31" t="s">
        <v>227</v>
      </c>
      <c r="C174" s="31"/>
      <c r="D174" s="12" t="s">
        <v>265</v>
      </c>
      <c r="E174" s="60">
        <v>35</v>
      </c>
      <c r="F174" s="72">
        <f t="shared" si="4"/>
        <v>41.3</v>
      </c>
    </row>
    <row r="175" spans="1:6" s="13" customFormat="1" ht="18.75" x14ac:dyDescent="0.25">
      <c r="A175" s="11">
        <f t="shared" si="5"/>
        <v>168</v>
      </c>
      <c r="B175" s="31" t="s">
        <v>228</v>
      </c>
      <c r="C175" s="31"/>
      <c r="D175" s="12" t="s">
        <v>265</v>
      </c>
      <c r="E175" s="60">
        <v>75</v>
      </c>
      <c r="F175" s="72">
        <f t="shared" si="4"/>
        <v>88.5</v>
      </c>
    </row>
    <row r="176" spans="1:6" s="13" customFormat="1" ht="18.75" x14ac:dyDescent="0.25">
      <c r="A176" s="11">
        <f t="shared" si="5"/>
        <v>169</v>
      </c>
      <c r="B176" s="31" t="s">
        <v>229</v>
      </c>
      <c r="C176" s="31"/>
      <c r="D176" s="12" t="s">
        <v>265</v>
      </c>
      <c r="E176" s="60">
        <v>75</v>
      </c>
      <c r="F176" s="72">
        <f t="shared" si="4"/>
        <v>88.5</v>
      </c>
    </row>
    <row r="177" spans="1:8" s="13" customFormat="1" ht="18.75" x14ac:dyDescent="0.25">
      <c r="A177" s="11">
        <f t="shared" si="5"/>
        <v>170</v>
      </c>
      <c r="B177" s="31" t="s">
        <v>230</v>
      </c>
      <c r="C177" s="31"/>
      <c r="D177" s="12" t="s">
        <v>265</v>
      </c>
      <c r="E177" s="60">
        <v>90</v>
      </c>
      <c r="F177" s="72">
        <f t="shared" si="4"/>
        <v>106.19999999999999</v>
      </c>
    </row>
    <row r="178" spans="1:8" s="13" customFormat="1" ht="18.75" x14ac:dyDescent="0.25">
      <c r="A178" s="11">
        <f t="shared" si="5"/>
        <v>171</v>
      </c>
      <c r="B178" s="31" t="s">
        <v>231</v>
      </c>
      <c r="C178" s="31" t="s">
        <v>232</v>
      </c>
      <c r="D178" s="12" t="s">
        <v>265</v>
      </c>
      <c r="E178" s="60">
        <v>4100</v>
      </c>
      <c r="F178" s="72">
        <f t="shared" si="4"/>
        <v>4838</v>
      </c>
    </row>
    <row r="179" spans="1:8" s="13" customFormat="1" ht="18.75" x14ac:dyDescent="0.25">
      <c r="A179" s="11">
        <f t="shared" si="5"/>
        <v>172</v>
      </c>
      <c r="B179" s="31" t="s">
        <v>233</v>
      </c>
      <c r="C179" s="31" t="s">
        <v>234</v>
      </c>
      <c r="D179" s="12" t="s">
        <v>265</v>
      </c>
      <c r="E179" s="60">
        <v>450</v>
      </c>
      <c r="F179" s="72">
        <f t="shared" si="4"/>
        <v>531</v>
      </c>
    </row>
    <row r="180" spans="1:8" s="13" customFormat="1" ht="18.75" x14ac:dyDescent="0.25">
      <c r="A180" s="11">
        <f t="shared" si="5"/>
        <v>173</v>
      </c>
      <c r="B180" s="31" t="s">
        <v>233</v>
      </c>
      <c r="C180" s="31" t="s">
        <v>235</v>
      </c>
      <c r="D180" s="12" t="s">
        <v>265</v>
      </c>
      <c r="E180" s="60">
        <v>350</v>
      </c>
      <c r="F180" s="72">
        <f t="shared" si="4"/>
        <v>413</v>
      </c>
    </row>
    <row r="181" spans="1:8" s="13" customFormat="1" ht="18.75" x14ac:dyDescent="0.25">
      <c r="A181" s="11">
        <f t="shared" si="5"/>
        <v>174</v>
      </c>
      <c r="B181" s="30" t="s">
        <v>233</v>
      </c>
      <c r="C181" s="31" t="s">
        <v>236</v>
      </c>
      <c r="D181" s="12" t="s">
        <v>265</v>
      </c>
      <c r="E181" s="60">
        <v>90</v>
      </c>
      <c r="F181" s="72">
        <f t="shared" si="4"/>
        <v>106.19999999999999</v>
      </c>
    </row>
    <row r="182" spans="1:8" s="13" customFormat="1" ht="18.75" x14ac:dyDescent="0.25">
      <c r="A182" s="11">
        <f t="shared" si="5"/>
        <v>175</v>
      </c>
      <c r="B182" s="30" t="s">
        <v>237</v>
      </c>
      <c r="C182" s="31" t="s">
        <v>238</v>
      </c>
      <c r="D182" s="12" t="s">
        <v>265</v>
      </c>
      <c r="E182" s="60">
        <v>300</v>
      </c>
      <c r="F182" s="72">
        <f t="shared" si="4"/>
        <v>354</v>
      </c>
    </row>
    <row r="183" spans="1:8" s="13" customFormat="1" ht="18.75" x14ac:dyDescent="0.25">
      <c r="A183" s="11">
        <f t="shared" si="5"/>
        <v>176</v>
      </c>
      <c r="B183" s="30" t="s">
        <v>239</v>
      </c>
      <c r="C183" s="31" t="s">
        <v>240</v>
      </c>
      <c r="D183" s="12" t="s">
        <v>265</v>
      </c>
      <c r="E183" s="60">
        <v>3250</v>
      </c>
      <c r="F183" s="72">
        <f t="shared" si="4"/>
        <v>3835</v>
      </c>
    </row>
    <row r="184" spans="1:8" s="13" customFormat="1" ht="18.75" x14ac:dyDescent="0.25">
      <c r="A184" s="11">
        <f t="shared" si="5"/>
        <v>177</v>
      </c>
      <c r="B184" s="30" t="s">
        <v>241</v>
      </c>
      <c r="C184" s="31" t="s">
        <v>242</v>
      </c>
      <c r="D184" s="12" t="s">
        <v>265</v>
      </c>
      <c r="E184" s="60">
        <v>14300</v>
      </c>
      <c r="F184" s="72">
        <f t="shared" si="4"/>
        <v>16874</v>
      </c>
    </row>
    <row r="185" spans="1:8" s="13" customFormat="1" ht="25.5" x14ac:dyDescent="0.25">
      <c r="A185" s="11">
        <f t="shared" si="5"/>
        <v>178</v>
      </c>
      <c r="B185" s="31" t="s">
        <v>243</v>
      </c>
      <c r="C185" s="31" t="s">
        <v>244</v>
      </c>
      <c r="D185" s="12" t="s">
        <v>265</v>
      </c>
      <c r="E185" s="60">
        <v>3900</v>
      </c>
      <c r="F185" s="72">
        <f t="shared" si="4"/>
        <v>4602</v>
      </c>
    </row>
    <row r="186" spans="1:8" s="13" customFormat="1" ht="25.5" x14ac:dyDescent="0.25">
      <c r="A186" s="11">
        <f t="shared" si="5"/>
        <v>179</v>
      </c>
      <c r="B186" s="30" t="s">
        <v>245</v>
      </c>
      <c r="C186" s="31" t="s">
        <v>244</v>
      </c>
      <c r="D186" s="12" t="s">
        <v>265</v>
      </c>
      <c r="E186" s="60">
        <v>3800</v>
      </c>
      <c r="F186" s="72">
        <f t="shared" si="4"/>
        <v>4484</v>
      </c>
    </row>
    <row r="187" spans="1:8" s="13" customFormat="1" ht="18.75" x14ac:dyDescent="0.25">
      <c r="A187" s="11">
        <f t="shared" si="5"/>
        <v>180</v>
      </c>
      <c r="B187" s="30" t="s">
        <v>246</v>
      </c>
      <c r="C187" s="31" t="s">
        <v>247</v>
      </c>
      <c r="D187" s="12" t="s">
        <v>265</v>
      </c>
      <c r="E187" s="60">
        <v>1250</v>
      </c>
      <c r="F187" s="72">
        <f t="shared" si="4"/>
        <v>1475</v>
      </c>
    </row>
    <row r="188" spans="1:8" s="13" customFormat="1" ht="18.75" x14ac:dyDescent="0.25">
      <c r="A188" s="11">
        <f t="shared" si="5"/>
        <v>181</v>
      </c>
      <c r="B188" s="30" t="s">
        <v>248</v>
      </c>
      <c r="C188" s="31"/>
      <c r="D188" s="12" t="s">
        <v>265</v>
      </c>
      <c r="E188" s="60">
        <v>800</v>
      </c>
      <c r="F188" s="72">
        <f t="shared" si="4"/>
        <v>944</v>
      </c>
    </row>
    <row r="189" spans="1:8" s="13" customFormat="1" ht="18.75" x14ac:dyDescent="0.25">
      <c r="A189" s="11">
        <f t="shared" si="5"/>
        <v>182</v>
      </c>
      <c r="B189" s="31" t="s">
        <v>249</v>
      </c>
      <c r="C189" s="31" t="s">
        <v>250</v>
      </c>
      <c r="D189" s="12" t="s">
        <v>265</v>
      </c>
      <c r="E189" s="60">
        <v>910</v>
      </c>
      <c r="F189" s="72">
        <f t="shared" si="4"/>
        <v>1073.8</v>
      </c>
    </row>
    <row r="190" spans="1:8" s="13" customFormat="1" ht="18.75" x14ac:dyDescent="0.25">
      <c r="A190" s="11">
        <f t="shared" si="5"/>
        <v>183</v>
      </c>
      <c r="B190" s="34" t="s">
        <v>251</v>
      </c>
      <c r="C190" s="31" t="s">
        <v>252</v>
      </c>
      <c r="D190" s="12" t="s">
        <v>265</v>
      </c>
      <c r="E190" s="63">
        <v>2600</v>
      </c>
      <c r="F190" s="72">
        <f t="shared" si="4"/>
        <v>3068</v>
      </c>
    </row>
    <row r="191" spans="1:8" s="13" customFormat="1" ht="18.75" x14ac:dyDescent="0.25">
      <c r="A191" s="11">
        <f t="shared" si="5"/>
        <v>184</v>
      </c>
      <c r="B191" s="34" t="s">
        <v>253</v>
      </c>
      <c r="C191" s="31" t="s">
        <v>254</v>
      </c>
      <c r="D191" s="12" t="s">
        <v>265</v>
      </c>
      <c r="E191" s="63">
        <v>2600</v>
      </c>
      <c r="F191" s="72">
        <f t="shared" si="4"/>
        <v>3068</v>
      </c>
      <c r="H191" s="59"/>
    </row>
    <row r="192" spans="1:8" s="13" customFormat="1" ht="18.75" x14ac:dyDescent="0.25">
      <c r="A192" s="11">
        <f t="shared" si="5"/>
        <v>185</v>
      </c>
      <c r="B192" s="34" t="s">
        <v>255</v>
      </c>
      <c r="C192" s="31" t="s">
        <v>256</v>
      </c>
      <c r="D192" s="12" t="s">
        <v>265</v>
      </c>
      <c r="E192" s="63">
        <v>910</v>
      </c>
      <c r="F192" s="72">
        <f t="shared" si="4"/>
        <v>1073.8</v>
      </c>
    </row>
    <row r="193" spans="1:6" s="13" customFormat="1" ht="18.75" x14ac:dyDescent="0.25">
      <c r="A193" s="11">
        <f t="shared" si="5"/>
        <v>186</v>
      </c>
      <c r="B193" s="35" t="s">
        <v>255</v>
      </c>
      <c r="C193" s="36" t="s">
        <v>257</v>
      </c>
      <c r="D193" s="12" t="s">
        <v>265</v>
      </c>
      <c r="E193" s="60">
        <v>650</v>
      </c>
      <c r="F193" s="72">
        <f t="shared" si="4"/>
        <v>767</v>
      </c>
    </row>
    <row r="194" spans="1:6" s="13" customFormat="1" ht="18.75" x14ac:dyDescent="0.25">
      <c r="A194" s="11">
        <f t="shared" si="5"/>
        <v>187</v>
      </c>
      <c r="B194" s="35" t="s">
        <v>258</v>
      </c>
      <c r="C194" s="36" t="s">
        <v>259</v>
      </c>
      <c r="D194" s="12" t="s">
        <v>265</v>
      </c>
      <c r="E194" s="60">
        <v>850</v>
      </c>
      <c r="F194" s="72">
        <f t="shared" si="4"/>
        <v>1003</v>
      </c>
    </row>
    <row r="195" spans="1:6" s="13" customFormat="1" ht="18.75" x14ac:dyDescent="0.25">
      <c r="A195" s="38"/>
      <c r="B195" s="39"/>
      <c r="C195" s="39"/>
      <c r="D195" s="39"/>
      <c r="E195" s="14"/>
      <c r="F195" s="73"/>
    </row>
    <row r="196" spans="1:6" s="13" customFormat="1" ht="18.75" customHeight="1" thickBot="1" x14ac:dyDescent="0.3">
      <c r="A196" s="74"/>
      <c r="B196" s="75"/>
      <c r="C196" s="75"/>
      <c r="D196" s="75"/>
      <c r="E196" s="76"/>
      <c r="F196" s="77"/>
    </row>
    <row r="197" spans="1:6" s="15" customFormat="1" ht="15.75" customHeight="1" x14ac:dyDescent="0.2">
      <c r="A197" s="42" t="s">
        <v>269</v>
      </c>
      <c r="B197" s="43"/>
      <c r="C197" s="43"/>
      <c r="D197" s="43"/>
      <c r="E197" s="43"/>
      <c r="F197" s="44"/>
    </row>
    <row r="198" spans="1:6" s="25" customFormat="1" ht="33.75" customHeight="1" x14ac:dyDescent="0.25">
      <c r="A198" s="45" t="s">
        <v>270</v>
      </c>
      <c r="B198" s="46"/>
      <c r="C198" s="46"/>
      <c r="D198" s="46"/>
      <c r="E198" s="46"/>
      <c r="F198" s="47"/>
    </row>
    <row r="199" spans="1:6" s="25" customFormat="1" ht="15.75" customHeight="1" x14ac:dyDescent="0.25">
      <c r="A199" s="66" t="s">
        <v>273</v>
      </c>
      <c r="B199" s="64"/>
      <c r="C199" s="64"/>
      <c r="D199" s="64"/>
      <c r="E199" s="64"/>
      <c r="F199" s="67"/>
    </row>
    <row r="200" spans="1:6" s="25" customFormat="1" ht="32.25" customHeight="1" x14ac:dyDescent="0.25">
      <c r="A200" s="45" t="s">
        <v>271</v>
      </c>
      <c r="B200" s="46"/>
      <c r="C200" s="46" t="s">
        <v>272</v>
      </c>
      <c r="D200" s="46"/>
      <c r="E200" s="46"/>
      <c r="F200" s="47"/>
    </row>
    <row r="201" spans="1:6" s="25" customFormat="1" ht="68.25" customHeight="1" x14ac:dyDescent="0.25">
      <c r="A201" s="45" t="s">
        <v>274</v>
      </c>
      <c r="B201" s="46"/>
      <c r="C201" s="46" t="s">
        <v>275</v>
      </c>
      <c r="D201" s="46"/>
      <c r="E201" s="46"/>
      <c r="F201" s="47"/>
    </row>
    <row r="202" spans="1:6" s="15" customFormat="1" ht="15.75" customHeight="1" x14ac:dyDescent="0.2">
      <c r="A202" s="45" t="s">
        <v>266</v>
      </c>
      <c r="B202" s="46"/>
      <c r="C202" s="46"/>
      <c r="D202" s="46"/>
      <c r="E202" s="46"/>
      <c r="F202" s="47"/>
    </row>
    <row r="203" spans="1:6" s="16" customFormat="1" ht="46.5" customHeight="1" x14ac:dyDescent="0.25">
      <c r="A203" s="52" t="s">
        <v>1</v>
      </c>
      <c r="B203" s="53"/>
      <c r="C203" s="65" t="s">
        <v>2</v>
      </c>
      <c r="D203" s="65"/>
      <c r="E203" s="65"/>
      <c r="F203" s="68"/>
    </row>
    <row r="204" spans="1:6" ht="35.25" customHeight="1" thickBot="1" x14ac:dyDescent="0.25">
      <c r="A204" s="50" t="s">
        <v>3</v>
      </c>
      <c r="B204" s="51"/>
      <c r="C204" s="48" t="s">
        <v>4</v>
      </c>
      <c r="D204" s="48"/>
      <c r="E204" s="48"/>
      <c r="F204" s="49"/>
    </row>
    <row r="208" spans="1:6" ht="15.75" x14ac:dyDescent="0.25">
      <c r="B208" s="19"/>
      <c r="C208" s="19"/>
      <c r="D208" s="19"/>
      <c r="E208" s="19"/>
    </row>
    <row r="209" spans="2:5" ht="15.75" x14ac:dyDescent="0.25">
      <c r="B209" s="19"/>
      <c r="C209" s="19"/>
      <c r="D209" s="19"/>
      <c r="E209" s="19"/>
    </row>
    <row r="210" spans="2:5" ht="15.75" x14ac:dyDescent="0.25">
      <c r="B210" s="19"/>
      <c r="C210" s="19"/>
      <c r="D210" s="19"/>
      <c r="E210" s="19"/>
    </row>
    <row r="211" spans="2:5" ht="15.75" x14ac:dyDescent="0.25">
      <c r="B211" s="19"/>
      <c r="C211" s="19"/>
      <c r="D211" s="19"/>
      <c r="E211" s="19"/>
    </row>
    <row r="213" spans="2:5" ht="15.75" x14ac:dyDescent="0.25">
      <c r="B213" s="21"/>
      <c r="C213" s="22"/>
    </row>
    <row r="214" spans="2:5" ht="15.75" x14ac:dyDescent="0.25">
      <c r="B214" s="21"/>
      <c r="C214" s="22"/>
    </row>
    <row r="215" spans="2:5" ht="15.75" x14ac:dyDescent="0.25">
      <c r="B215" s="21"/>
      <c r="C215" s="22"/>
    </row>
    <row r="216" spans="2:5" ht="15.75" x14ac:dyDescent="0.25">
      <c r="B216" s="21"/>
      <c r="C216" s="22"/>
    </row>
  </sheetData>
  <mergeCells count="19">
    <mergeCell ref="C203:F203"/>
    <mergeCell ref="C204:F204"/>
    <mergeCell ref="A204:B204"/>
    <mergeCell ref="A203:B203"/>
    <mergeCell ref="B3:F3"/>
    <mergeCell ref="A5:A6"/>
    <mergeCell ref="B5:B6"/>
    <mergeCell ref="C5:C6"/>
    <mergeCell ref="D5:D6"/>
    <mergeCell ref="E5:E6"/>
    <mergeCell ref="F5:F6"/>
    <mergeCell ref="A201:B201"/>
    <mergeCell ref="A197:F197"/>
    <mergeCell ref="A198:F198"/>
    <mergeCell ref="A199:F199"/>
    <mergeCell ref="A200:B200"/>
    <mergeCell ref="C200:F200"/>
    <mergeCell ref="C201:F201"/>
    <mergeCell ref="A202:F202"/>
  </mergeCells>
  <pageMargins left="0.7" right="0.7" top="0.75" bottom="0.75" header="0.3" footer="0.3"/>
  <pageSetup paperSize="9" scale="63" fitToHeight="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Лист1</vt:lpstr>
    </vt:vector>
  </TitlesOfParts>
  <Company>BIS</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Фаттахов Фанис Винерович</dc:creator>
  <cp:lastModifiedBy>Фаррахова Эльвера Римовна</cp:lastModifiedBy>
  <cp:lastPrinted>2017-02-27T04:26:13Z</cp:lastPrinted>
  <dcterms:created xsi:type="dcterms:W3CDTF">2016-11-18T10:16:40Z</dcterms:created>
  <dcterms:modified xsi:type="dcterms:W3CDTF">2017-02-27T05:42:52Z</dcterms:modified>
</cp:coreProperties>
</file>